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>'f2'!$M:$P</definedName>
    <definedName name="Z_05B54777_5D6F_4067_9B5E_F0A938B54982_.wvu.Cols" localSheetId="1">'f2 (2)'!$M:$P</definedName>
    <definedName name="Z_05B54777_5D6F_4067_9B5E_F0A938B54982_.wvu.Cols" localSheetId="2">'f2 (3)'!$M:$P</definedName>
    <definedName name="Z_05B54777_5D6F_4067_9B5E_F0A938B54982_.wvu.Cols" localSheetId="3">'F2 _20190101'!$M:$P</definedName>
    <definedName name="Z_05B54777_5D6F_4067_9B5E_F0A938B54982_.wvu.PrintTitles" localSheetId="0">'f2'!$19:$25</definedName>
    <definedName name="Z_05B54777_5D6F_4067_9B5E_F0A938B54982_.wvu.PrintTitles" localSheetId="1">'f2 (2)'!$19:$25</definedName>
    <definedName name="Z_05B54777_5D6F_4067_9B5E_F0A938B54982_.wvu.PrintTitles" localSheetId="2">'f2 (3)'!$19:$25</definedName>
    <definedName name="Z_05B54777_5D6F_4067_9B5E_F0A938B54982_.wvu.PrintTitles" localSheetId="3">'F2 _20190101'!$19:$25</definedName>
    <definedName name="Z_112AFAC2_77EA_44AA_BEEF_6812D11534CE_.wvu.Cols" localSheetId="0">'f2'!$M:$P</definedName>
    <definedName name="Z_112AFAC2_77EA_44AA_BEEF_6812D11534CE_.wvu.Cols" localSheetId="1">'f2 (2)'!$M:$P</definedName>
    <definedName name="Z_112AFAC2_77EA_44AA_BEEF_6812D11534CE_.wvu.Cols" localSheetId="2">'f2 (3)'!$M:$P</definedName>
    <definedName name="Z_112AFAC2_77EA_44AA_BEEF_6812D11534CE_.wvu.Cols" localSheetId="3">'F2 _20190101'!$M:$P</definedName>
    <definedName name="Z_112AFAC2_77EA_44AA_BEEF_6812D11534CE_.wvu.PrintTitles" localSheetId="0">'f2'!$19:$25</definedName>
    <definedName name="Z_112AFAC2_77EA_44AA_BEEF_6812D11534CE_.wvu.PrintTitles" localSheetId="1">'f2 (2)'!$19:$25</definedName>
    <definedName name="Z_112AFAC2_77EA_44AA_BEEF_6812D11534CE_.wvu.PrintTitles" localSheetId="2">'f2 (3)'!$19:$25</definedName>
    <definedName name="Z_112AFAC2_77EA_44AA_BEEF_6812D11534CE_.wvu.PrintTitles" localSheetId="3">'F2 _20190101'!$19:$29</definedName>
    <definedName name="Z_47D04100_FABF_4D8C_9C0A_1DEC9335BC02_.wvu.Cols" localSheetId="0">'f2'!$M:$P</definedName>
    <definedName name="Z_47D04100_FABF_4D8C_9C0A_1DEC9335BC02_.wvu.Cols" localSheetId="1">'f2 (2)'!$M:$P</definedName>
    <definedName name="Z_47D04100_FABF_4D8C_9C0A_1DEC9335BC02_.wvu.Cols" localSheetId="2">'f2 (3)'!$M:$P</definedName>
    <definedName name="Z_47D04100_FABF_4D8C_9C0A_1DEC9335BC02_.wvu.Cols" localSheetId="3">'F2 _20190101'!$M:$P</definedName>
    <definedName name="Z_47D04100_FABF_4D8C_9C0A_1DEC9335BC02_.wvu.PrintTitles" localSheetId="0">'f2'!$19:$25</definedName>
    <definedName name="Z_47D04100_FABF_4D8C_9C0A_1DEC9335BC02_.wvu.PrintTitles" localSheetId="1">'f2 (2)'!$19:$25</definedName>
    <definedName name="Z_47D04100_FABF_4D8C_9C0A_1DEC9335BC02_.wvu.PrintTitles" localSheetId="2">'f2 (3)'!$19:$25</definedName>
    <definedName name="Z_47D04100_FABF_4D8C_9C0A_1DEC9335BC02_.wvu.PrintTitles" localSheetId="3">'F2 _20190101'!$19:$29</definedName>
    <definedName name="Z_4837D77B_C401_4018_A777_ED8FA242E629_.wvu.Cols" localSheetId="0">'f2'!$M:$P</definedName>
    <definedName name="Z_4837D77B_C401_4018_A777_ED8FA242E629_.wvu.Cols" localSheetId="1">'f2 (2)'!$M:$P</definedName>
    <definedName name="Z_4837D77B_C401_4018_A777_ED8FA242E629_.wvu.Cols" localSheetId="2">'f2 (3)'!$M:$P</definedName>
    <definedName name="Z_4837D77B_C401_4018_A777_ED8FA242E629_.wvu.Cols" localSheetId="3">'F2 _20190101'!$M:$P</definedName>
    <definedName name="Z_4837D77B_C401_4018_A777_ED8FA242E629_.wvu.PrintTitles" localSheetId="0">'f2'!$19:$25</definedName>
    <definedName name="Z_4837D77B_C401_4018_A777_ED8FA242E629_.wvu.PrintTitles" localSheetId="1">'f2 (2)'!$19:$25</definedName>
    <definedName name="Z_4837D77B_C401_4018_A777_ED8FA242E629_.wvu.PrintTitles" localSheetId="2">'f2 (3)'!$19:$25</definedName>
    <definedName name="Z_4837D77B_C401_4018_A777_ED8FA242E629_.wvu.PrintTitles" localSheetId="3">'F2 _20190101'!$19:$29</definedName>
    <definedName name="Z_57A1E72B_DFC1_4C5D_ABA7_C1A26EB31789_.wvu.Cols" localSheetId="0">'f2'!$M:$P</definedName>
    <definedName name="Z_57A1E72B_DFC1_4C5D_ABA7_C1A26EB31789_.wvu.Cols" localSheetId="1">'f2 (2)'!$M:$P</definedName>
    <definedName name="Z_57A1E72B_DFC1_4C5D_ABA7_C1A26EB31789_.wvu.Cols" localSheetId="2">'f2 (3)'!$M:$P</definedName>
    <definedName name="Z_57A1E72B_DFC1_4C5D_ABA7_C1A26EB31789_.wvu.Cols" localSheetId="3">'F2 _20190101'!$M:$P</definedName>
    <definedName name="Z_57A1E72B_DFC1_4C5D_ABA7_C1A26EB31789_.wvu.PrintTitles" localSheetId="0">'f2'!$19:$25</definedName>
    <definedName name="Z_57A1E72B_DFC1_4C5D_ABA7_C1A26EB31789_.wvu.PrintTitles" localSheetId="1">'f2 (2)'!$19:$25</definedName>
    <definedName name="Z_57A1E72B_DFC1_4C5D_ABA7_C1A26EB31789_.wvu.PrintTitles" localSheetId="2">'f2 (3)'!$19:$25</definedName>
    <definedName name="Z_57A1E72B_DFC1_4C5D_ABA7_C1A26EB31789_.wvu.PrintTitles" localSheetId="3">'F2 _20190101'!$19:$29</definedName>
    <definedName name="Z_5FCAC33A_47AA_47EB_BE57_8622821F3718_.wvu.Cols" localSheetId="0">'f2'!$M:$P</definedName>
    <definedName name="Z_5FCAC33A_47AA_47EB_BE57_8622821F3718_.wvu.Cols" localSheetId="1">'f2 (2)'!$M:$P</definedName>
    <definedName name="Z_5FCAC33A_47AA_47EB_BE57_8622821F3718_.wvu.Cols" localSheetId="2">'f2 (3)'!$M:$P</definedName>
    <definedName name="Z_5FCAC33A_47AA_47EB_BE57_8622821F3718_.wvu.Cols" localSheetId="3">'F2 _20190101'!$M:$P</definedName>
    <definedName name="Z_5FCAC33A_47AA_47EB_BE57_8622821F3718_.wvu.PrintTitles" localSheetId="0">'f2'!$19:$25</definedName>
    <definedName name="Z_5FCAC33A_47AA_47EB_BE57_8622821F3718_.wvu.PrintTitles" localSheetId="1">'f2 (2)'!$19:$25</definedName>
    <definedName name="Z_5FCAC33A_47AA_47EB_BE57_8622821F3718_.wvu.PrintTitles" localSheetId="2">'f2 (3)'!$19:$25</definedName>
    <definedName name="Z_5FCAC33A_47AA_47EB_BE57_8622821F3718_.wvu.PrintTitles" localSheetId="3">'F2 _20190101'!$19:$29</definedName>
    <definedName name="Z_75BFD04C_8D34_49C9_A422_0335B0ABD698_.wvu.Cols" localSheetId="0">'f2'!$M:$P</definedName>
    <definedName name="Z_75BFD04C_8D34_49C9_A422_0335B0ABD698_.wvu.Cols" localSheetId="1">'f2 (2)'!$M:$P</definedName>
    <definedName name="Z_75BFD04C_8D34_49C9_A422_0335B0ABD698_.wvu.Cols" localSheetId="2">'f2 (3)'!$M:$P</definedName>
    <definedName name="Z_75BFD04C_8D34_49C9_A422_0335B0ABD698_.wvu.Cols" localSheetId="3">'F2 _20190101'!$M:$P</definedName>
    <definedName name="Z_75BFD04C_8D34_49C9_A422_0335B0ABD698_.wvu.PrintTitles" localSheetId="0">'f2'!$19:$25</definedName>
    <definedName name="Z_75BFD04C_8D34_49C9_A422_0335B0ABD698_.wvu.PrintTitles" localSheetId="1">'f2 (2)'!$19:$25</definedName>
    <definedName name="Z_75BFD04C_8D34_49C9_A422_0335B0ABD698_.wvu.PrintTitles" localSheetId="2">'f2 (3)'!$19:$25</definedName>
    <definedName name="Z_75BFD04C_8D34_49C9_A422_0335B0ABD698_.wvu.PrintTitles" localSheetId="3">'F2 _20190101'!$19:$29</definedName>
    <definedName name="Z_9B727EDB_49B4_42DC_BF97_3A35178E0BFD_.wvu.Cols" localSheetId="0">'f2'!$M:$P</definedName>
    <definedName name="Z_9B727EDB_49B4_42DC_BF97_3A35178E0BFD_.wvu.Cols" localSheetId="1">'f2 (2)'!$M:$P</definedName>
    <definedName name="Z_9B727EDB_49B4_42DC_BF97_3A35178E0BFD_.wvu.Cols" localSheetId="2">'f2 (3)'!$M:$P</definedName>
    <definedName name="Z_9B727EDB_49B4_42DC_BF97_3A35178E0BFD_.wvu.Cols" localSheetId="3">'F2 _20190101'!$M:$P</definedName>
    <definedName name="Z_9B727EDB_49B4_42DC_BF97_3A35178E0BFD_.wvu.PrintTitles" localSheetId="0">'f2'!$19:$25</definedName>
    <definedName name="Z_9B727EDB_49B4_42DC_BF97_3A35178E0BFD_.wvu.PrintTitles" localSheetId="1">'f2 (2)'!$19:$25</definedName>
    <definedName name="Z_9B727EDB_49B4_42DC_BF97_3A35178E0BFD_.wvu.PrintTitles" localSheetId="2">'f2 (3)'!$19:$25</definedName>
    <definedName name="Z_9B727EDB_49B4_42DC_BF97_3A35178E0BFD_.wvu.PrintTitles" localSheetId="3">'F2 _20190101'!$19:$25</definedName>
    <definedName name="Z_B9470AF3_226B_4213_A7B5_37AA221FCC86_.wvu.Cols" localSheetId="0">'f2'!$M:$P</definedName>
    <definedName name="Z_B9470AF3_226B_4213_A7B5_37AA221FCC86_.wvu.Cols" localSheetId="1">'f2 (2)'!$M:$P</definedName>
    <definedName name="Z_B9470AF3_226B_4213_A7B5_37AA221FCC86_.wvu.Cols" localSheetId="2">'f2 (3)'!$M:$P</definedName>
    <definedName name="Z_B9470AF3_226B_4213_A7B5_37AA221FCC86_.wvu.Cols" localSheetId="3">'F2 _20190101'!$M:$P</definedName>
    <definedName name="Z_B9470AF3_226B_4213_A7B5_37AA221FCC86_.wvu.PrintTitles" localSheetId="0">'f2'!$19:$25</definedName>
    <definedName name="Z_B9470AF3_226B_4213_A7B5_37AA221FCC86_.wvu.PrintTitles" localSheetId="1">'f2 (2)'!$19:$25</definedName>
    <definedName name="Z_B9470AF3_226B_4213_A7B5_37AA221FCC86_.wvu.PrintTitles" localSheetId="2">'f2 (3)'!$19:$25</definedName>
    <definedName name="Z_B9470AF3_226B_4213_A7B5_37AA221FCC86_.wvu.PrintTitles" localSheetId="3">'F2 _20190101'!$19:$29</definedName>
    <definedName name="Z_BF281BD3_7D8E_43CD_AFDA_6BF9BD154DDB_.wvu.Cols" localSheetId="0" hidden="1">'f2'!$M:$P</definedName>
    <definedName name="Z_BF281BD3_7D8E_43CD_AFDA_6BF9BD154DDB_.wvu.Cols" localSheetId="1" hidden="1">'f2 (2)'!$M:$P</definedName>
    <definedName name="Z_BF281BD3_7D8E_43CD_AFDA_6BF9BD154DDB_.wvu.Cols" localSheetId="2" hidden="1">'f2 (3)'!$M:$P</definedName>
    <definedName name="Z_BF281BD3_7D8E_43CD_AFDA_6BF9BD154DDB_.wvu.Cols" localSheetId="3" hidden="1">'F2 _20190101'!$M:$P</definedName>
    <definedName name="Z_BF281BD3_7D8E_43CD_AFDA_6BF9BD154DDB_.wvu.PrintTitles" localSheetId="0" hidden="1">'f2'!$19:$25</definedName>
    <definedName name="Z_BF281BD3_7D8E_43CD_AFDA_6BF9BD154DDB_.wvu.PrintTitles" localSheetId="1" hidden="1">'f2 (2)'!$19:$25</definedName>
    <definedName name="Z_BF281BD3_7D8E_43CD_AFDA_6BF9BD154DDB_.wvu.PrintTitles" localSheetId="2" hidden="1">'f2 (3)'!$19:$25</definedName>
    <definedName name="Z_BF281BD3_7D8E_43CD_AFDA_6BF9BD154DDB_.wvu.PrintTitles" localSheetId="3" hidden="1">'F2 _20190101'!$19:$29</definedName>
    <definedName name="Z_BF281BD3_7D8E_43CD_AFDA_6BF9BD154DDB_.wvu.Rows" localSheetId="3" hidden="1">'F2 _20190101'!$31:$149,'F2 _20190101'!$154:$154,'F2 _20190101'!$156:$359</definedName>
    <definedName name="Z_D669FC1B_AE0B_4417_8D6F_8460D68D5677_.wvu.Cols" localSheetId="0">'f2'!$M:$P</definedName>
    <definedName name="Z_D669FC1B_AE0B_4417_8D6F_8460D68D5677_.wvu.Cols" localSheetId="1">'f2 (2)'!$M:$P</definedName>
    <definedName name="Z_D669FC1B_AE0B_4417_8D6F_8460D68D5677_.wvu.Cols" localSheetId="2">'f2 (3)'!$M:$P</definedName>
    <definedName name="Z_D669FC1B_AE0B_4417_8D6F_8460D68D5677_.wvu.Cols" localSheetId="3">'F2 _20190101'!$M:$P</definedName>
    <definedName name="Z_D669FC1B_AE0B_4417_8D6F_8460D68D5677_.wvu.PrintTitles" localSheetId="0">'f2'!$19:$25</definedName>
    <definedName name="Z_D669FC1B_AE0B_4417_8D6F_8460D68D5677_.wvu.PrintTitles" localSheetId="1">'f2 (2)'!$19:$25</definedName>
    <definedName name="Z_D669FC1B_AE0B_4417_8D6F_8460D68D5677_.wvu.PrintTitles" localSheetId="2">'f2 (3)'!$19:$25</definedName>
    <definedName name="Z_D669FC1B_AE0B_4417_8D6F_8460D68D5677_.wvu.PrintTitles" localSheetId="3">'F2 _20190101'!$19:$25</definedName>
    <definedName name="Z_DF4717B8_E960_4300_AF40_4AC5F93B40E3_.wvu.Cols" localSheetId="0">'f2'!$M:$P</definedName>
    <definedName name="Z_DF4717B8_E960_4300_AF40_4AC5F93B40E3_.wvu.Cols" localSheetId="1">'f2 (2)'!$M:$P</definedName>
    <definedName name="Z_DF4717B8_E960_4300_AF40_4AC5F93B40E3_.wvu.Cols" localSheetId="2">'f2 (3)'!$M:$P</definedName>
    <definedName name="Z_DF4717B8_E960_4300_AF40_4AC5F93B40E3_.wvu.Cols" localSheetId="3">'F2 _20190101'!$M:$P</definedName>
    <definedName name="Z_DF4717B8_E960_4300_AF40_4AC5F93B40E3_.wvu.PrintTitles" localSheetId="0">'f2'!$19:$25</definedName>
    <definedName name="Z_DF4717B8_E960_4300_AF40_4AC5F93B40E3_.wvu.PrintTitles" localSheetId="1">'f2 (2)'!$19:$25</definedName>
    <definedName name="Z_DF4717B8_E960_4300_AF40_4AC5F93B40E3_.wvu.PrintTitles" localSheetId="2">'f2 (3)'!$19:$25</definedName>
    <definedName name="Z_DF4717B8_E960_4300_AF40_4AC5F93B40E3_.wvu.PrintTitles" localSheetId="3">'F2 _20190101'!$19:$25</definedName>
    <definedName name="Z_F677807F_46FD_43C6_BB8F_08ECC7636E03_.wvu.Cols" localSheetId="0">'f2'!$M:$P</definedName>
    <definedName name="Z_F677807F_46FD_43C6_BB8F_08ECC7636E03_.wvu.Cols" localSheetId="1">'f2 (2)'!$M:$P</definedName>
    <definedName name="Z_F677807F_46FD_43C6_BB8F_08ECC7636E03_.wvu.Cols" localSheetId="2">'f2 (3)'!$M:$P</definedName>
    <definedName name="Z_F677807F_46FD_43C6_BB8F_08ECC7636E03_.wvu.Cols" localSheetId="3">'F2 _20190101'!$M:$P</definedName>
    <definedName name="Z_F677807F_46FD_43C6_BB8F_08ECC7636E03_.wvu.PrintTitles" localSheetId="0">'f2'!$19:$25</definedName>
    <definedName name="Z_F677807F_46FD_43C6_BB8F_08ECC7636E03_.wvu.PrintTitles" localSheetId="1">'f2 (2)'!$19:$25</definedName>
    <definedName name="Z_F677807F_46FD_43C6_BB8F_08ECC7636E03_.wvu.PrintTitles" localSheetId="2">'f2 (3)'!$19:$25</definedName>
    <definedName name="Z_F677807F_46FD_43C6_BB8F_08ECC7636E03_.wvu.PrintTitles" localSheetId="3">'F2 _20190101'!$19:$29</definedName>
  </definedNames>
  <calcPr calcId="124519" iterateDelta="1E-4"/>
  <customWorkbookViews>
    <customWorkbookView name="Monika - Personal View" guid="{BF281BD3-7D8E-43CD-AFDA-6BF9BD154DDB}" mergeInterval="0" personalView="1" maximized="1" xWindow="1" yWindow="1" windowWidth="1350" windowHeight="422" tabRatio="500" activeSheetId="4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57" i="4"/>
  <c r="K357"/>
  <c r="J357"/>
  <c r="I357"/>
  <c r="L356"/>
  <c r="K356"/>
  <c r="J356"/>
  <c r="I356"/>
  <c r="L354"/>
  <c r="K354"/>
  <c r="J354"/>
  <c r="I354"/>
  <c r="L353"/>
  <c r="K353"/>
  <c r="J353"/>
  <c r="I353"/>
  <c r="L351"/>
  <c r="K351"/>
  <c r="J351"/>
  <c r="I351"/>
  <c r="L350"/>
  <c r="K350"/>
  <c r="J350"/>
  <c r="I350"/>
  <c r="L347"/>
  <c r="K347"/>
  <c r="J347"/>
  <c r="I347"/>
  <c r="L346"/>
  <c r="K346"/>
  <c r="J346"/>
  <c r="I346"/>
  <c r="L343"/>
  <c r="K343"/>
  <c r="J343"/>
  <c r="I343"/>
  <c r="L342"/>
  <c r="K342"/>
  <c r="J342"/>
  <c r="I342"/>
  <c r="L339"/>
  <c r="K339"/>
  <c r="J339"/>
  <c r="I339"/>
  <c r="L338"/>
  <c r="K338"/>
  <c r="J338"/>
  <c r="I338"/>
  <c r="L335"/>
  <c r="K335"/>
  <c r="J335"/>
  <c r="I335"/>
  <c r="L332"/>
  <c r="K332"/>
  <c r="J332"/>
  <c r="I332"/>
  <c r="P330"/>
  <c r="O330"/>
  <c r="N330"/>
  <c r="M330"/>
  <c r="L330"/>
  <c r="K330"/>
  <c r="J330"/>
  <c r="I330"/>
  <c r="L329"/>
  <c r="K329"/>
  <c r="J329"/>
  <c r="I329"/>
  <c r="L328"/>
  <c r="K328"/>
  <c r="J328"/>
  <c r="I328"/>
  <c r="L325"/>
  <c r="K325"/>
  <c r="J325"/>
  <c r="I325"/>
  <c r="L324"/>
  <c r="K324"/>
  <c r="J324"/>
  <c r="I324"/>
  <c r="L322"/>
  <c r="K322"/>
  <c r="J322"/>
  <c r="I322"/>
  <c r="L321"/>
  <c r="K321"/>
  <c r="J321"/>
  <c r="I321"/>
  <c r="L319"/>
  <c r="K319"/>
  <c r="J319"/>
  <c r="I319"/>
  <c r="L318"/>
  <c r="K318"/>
  <c r="J318"/>
  <c r="I318"/>
  <c r="L315"/>
  <c r="K315"/>
  <c r="J315"/>
  <c r="I315"/>
  <c r="L314"/>
  <c r="K314"/>
  <c r="J314"/>
  <c r="I314"/>
  <c r="L311"/>
  <c r="K311"/>
  <c r="J311"/>
  <c r="I311"/>
  <c r="L310"/>
  <c r="K310"/>
  <c r="J310"/>
  <c r="I310"/>
  <c r="L307"/>
  <c r="K307"/>
  <c r="J307"/>
  <c r="I307"/>
  <c r="L306"/>
  <c r="K306"/>
  <c r="J306"/>
  <c r="I306"/>
  <c r="L303"/>
  <c r="K303"/>
  <c r="J303"/>
  <c r="I303"/>
  <c r="L300"/>
  <c r="K300"/>
  <c r="J300"/>
  <c r="I300"/>
  <c r="L298"/>
  <c r="K298"/>
  <c r="J298"/>
  <c r="I298"/>
  <c r="L297"/>
  <c r="K297"/>
  <c r="J297"/>
  <c r="I297"/>
  <c r="L296"/>
  <c r="K296"/>
  <c r="J296"/>
  <c r="I296"/>
  <c r="L295"/>
  <c r="K295"/>
  <c r="J295"/>
  <c r="I295"/>
  <c r="L292"/>
  <c r="K292"/>
  <c r="J292"/>
  <c r="I292"/>
  <c r="L291"/>
  <c r="K291"/>
  <c r="J291"/>
  <c r="I291"/>
  <c r="L289"/>
  <c r="K289"/>
  <c r="J289"/>
  <c r="I289"/>
  <c r="L288"/>
  <c r="K288"/>
  <c r="J288"/>
  <c r="I288"/>
  <c r="L286"/>
  <c r="K286"/>
  <c r="J286"/>
  <c r="I286"/>
  <c r="L285"/>
  <c r="K285"/>
  <c r="J285"/>
  <c r="I285"/>
  <c r="L282"/>
  <c r="K282"/>
  <c r="J282"/>
  <c r="I282"/>
  <c r="L281"/>
  <c r="K281"/>
  <c r="J281"/>
  <c r="I281"/>
  <c r="L278"/>
  <c r="K278"/>
  <c r="J278"/>
  <c r="I278"/>
  <c r="L277"/>
  <c r="K277"/>
  <c r="J277"/>
  <c r="I277"/>
  <c r="L274"/>
  <c r="K274"/>
  <c r="J274"/>
  <c r="I274"/>
  <c r="L273"/>
  <c r="K273"/>
  <c r="J273"/>
  <c r="I273"/>
  <c r="L270"/>
  <c r="K270"/>
  <c r="J270"/>
  <c r="I270"/>
  <c r="L267"/>
  <c r="K267"/>
  <c r="J267"/>
  <c r="I267"/>
  <c r="L265"/>
  <c r="K265"/>
  <c r="J265"/>
  <c r="I265"/>
  <c r="L264"/>
  <c r="K264"/>
  <c r="J264"/>
  <c r="I264"/>
  <c r="L263"/>
  <c r="K263"/>
  <c r="J263"/>
  <c r="I263"/>
  <c r="L260"/>
  <c r="K260"/>
  <c r="J260"/>
  <c r="I260"/>
  <c r="L259"/>
  <c r="K259"/>
  <c r="J259"/>
  <c r="I259"/>
  <c r="L257"/>
  <c r="K257"/>
  <c r="J257"/>
  <c r="I257"/>
  <c r="L256"/>
  <c r="K256"/>
  <c r="J256"/>
  <c r="I256"/>
  <c r="L254"/>
  <c r="K254"/>
  <c r="J254"/>
  <c r="I254"/>
  <c r="L253"/>
  <c r="K253"/>
  <c r="J253"/>
  <c r="I253"/>
  <c r="L250"/>
  <c r="K250"/>
  <c r="J250"/>
  <c r="I250"/>
  <c r="L249"/>
  <c r="K249"/>
  <c r="J249"/>
  <c r="I249"/>
  <c r="L246"/>
  <c r="K246"/>
  <c r="J246"/>
  <c r="I246"/>
  <c r="L245"/>
  <c r="K245"/>
  <c r="J245"/>
  <c r="I245"/>
  <c r="L242"/>
  <c r="K242"/>
  <c r="J242"/>
  <c r="I242"/>
  <c r="L241"/>
  <c r="K241"/>
  <c r="J241"/>
  <c r="I241"/>
  <c r="L238"/>
  <c r="K238"/>
  <c r="J238"/>
  <c r="I238"/>
  <c r="L235"/>
  <c r="K235"/>
  <c r="J235"/>
  <c r="I235"/>
  <c r="L233"/>
  <c r="K233"/>
  <c r="J233"/>
  <c r="I233"/>
  <c r="L232"/>
  <c r="K232"/>
  <c r="J232"/>
  <c r="I232"/>
  <c r="L231"/>
  <c r="K231"/>
  <c r="J231"/>
  <c r="I231"/>
  <c r="L230"/>
  <c r="K230"/>
  <c r="J230"/>
  <c r="I230"/>
  <c r="L226"/>
  <c r="K226"/>
  <c r="J226"/>
  <c r="I226"/>
  <c r="L225"/>
  <c r="K225"/>
  <c r="J225"/>
  <c r="I225"/>
  <c r="L224"/>
  <c r="K224"/>
  <c r="J224"/>
  <c r="I224"/>
  <c r="L222"/>
  <c r="K222"/>
  <c r="J222"/>
  <c r="I222"/>
  <c r="L221"/>
  <c r="K221"/>
  <c r="J221"/>
  <c r="I221"/>
  <c r="L220"/>
  <c r="K220"/>
  <c r="J220"/>
  <c r="I220"/>
  <c r="P213"/>
  <c r="O213"/>
  <c r="N213"/>
  <c r="M213"/>
  <c r="L213"/>
  <c r="K213"/>
  <c r="J213"/>
  <c r="I213"/>
  <c r="L212"/>
  <c r="K212"/>
  <c r="J212"/>
  <c r="I212"/>
  <c r="L210"/>
  <c r="K210"/>
  <c r="J210"/>
  <c r="I210"/>
  <c r="L209"/>
  <c r="K209"/>
  <c r="J209"/>
  <c r="I209"/>
  <c r="L208"/>
  <c r="K208"/>
  <c r="J208"/>
  <c r="I208"/>
  <c r="L203"/>
  <c r="K203"/>
  <c r="J203"/>
  <c r="I203"/>
  <c r="L202"/>
  <c r="K202"/>
  <c r="J202"/>
  <c r="I202"/>
  <c r="L201"/>
  <c r="K201"/>
  <c r="J201"/>
  <c r="I201"/>
  <c r="L199"/>
  <c r="K199"/>
  <c r="J199"/>
  <c r="I199"/>
  <c r="L198"/>
  <c r="K198"/>
  <c r="J198"/>
  <c r="I198"/>
  <c r="L194"/>
  <c r="K194"/>
  <c r="J194"/>
  <c r="I194"/>
  <c r="L193"/>
  <c r="K193"/>
  <c r="J193"/>
  <c r="I193"/>
  <c r="L188"/>
  <c r="K188"/>
  <c r="J188"/>
  <c r="I188"/>
  <c r="L187"/>
  <c r="K187"/>
  <c r="J187"/>
  <c r="I187"/>
  <c r="L183"/>
  <c r="K183"/>
  <c r="J183"/>
  <c r="I183"/>
  <c r="L182"/>
  <c r="K182"/>
  <c r="J182"/>
  <c r="I182"/>
  <c r="L180"/>
  <c r="L179" s="1"/>
  <c r="L178" s="1"/>
  <c r="L177" s="1"/>
  <c r="L176" s="1"/>
  <c r="K180"/>
  <c r="J180"/>
  <c r="J179" s="1"/>
  <c r="J178" s="1"/>
  <c r="J177" s="1"/>
  <c r="J176" s="1"/>
  <c r="I180"/>
  <c r="K179"/>
  <c r="K178" s="1"/>
  <c r="K177" s="1"/>
  <c r="K176" s="1"/>
  <c r="I179"/>
  <c r="I178" s="1"/>
  <c r="I177" s="1"/>
  <c r="I176" s="1"/>
  <c r="L172"/>
  <c r="K172"/>
  <c r="J172"/>
  <c r="I172"/>
  <c r="L171"/>
  <c r="K171"/>
  <c r="J171"/>
  <c r="I171"/>
  <c r="L167"/>
  <c r="K167"/>
  <c r="J167"/>
  <c r="I167"/>
  <c r="L166"/>
  <c r="K166"/>
  <c r="J166"/>
  <c r="I166"/>
  <c r="L165"/>
  <c r="K165"/>
  <c r="J165"/>
  <c r="I165"/>
  <c r="L163"/>
  <c r="K163"/>
  <c r="J163"/>
  <c r="I163"/>
  <c r="L162"/>
  <c r="K162"/>
  <c r="J162"/>
  <c r="I162"/>
  <c r="L161"/>
  <c r="K161"/>
  <c r="J161"/>
  <c r="I161"/>
  <c r="L160"/>
  <c r="K160"/>
  <c r="J160"/>
  <c r="I160"/>
  <c r="L158"/>
  <c r="K158"/>
  <c r="J158"/>
  <c r="I158"/>
  <c r="L157"/>
  <c r="K157"/>
  <c r="J157"/>
  <c r="I157"/>
  <c r="L153"/>
  <c r="K153"/>
  <c r="J153"/>
  <c r="I153"/>
  <c r="L152"/>
  <c r="K152"/>
  <c r="J152"/>
  <c r="I152"/>
  <c r="L151"/>
  <c r="K151"/>
  <c r="J151"/>
  <c r="I151"/>
  <c r="L150"/>
  <c r="K150"/>
  <c r="J150"/>
  <c r="I150"/>
  <c r="L147"/>
  <c r="K147"/>
  <c r="J147"/>
  <c r="I147"/>
  <c r="L146"/>
  <c r="K146"/>
  <c r="J146"/>
  <c r="I146"/>
  <c r="L145"/>
  <c r="K145"/>
  <c r="J145"/>
  <c r="I145"/>
  <c r="L143"/>
  <c r="K143"/>
  <c r="J143"/>
  <c r="I143"/>
  <c r="L142"/>
  <c r="K142"/>
  <c r="J142"/>
  <c r="I142"/>
  <c r="L139"/>
  <c r="K139"/>
  <c r="J139"/>
  <c r="I139"/>
  <c r="L138"/>
  <c r="K138"/>
  <c r="J138"/>
  <c r="I138"/>
  <c r="L137"/>
  <c r="K137"/>
  <c r="J137"/>
  <c r="I137"/>
  <c r="L134"/>
  <c r="K134"/>
  <c r="J134"/>
  <c r="I134"/>
  <c r="L133"/>
  <c r="K133"/>
  <c r="J133"/>
  <c r="I133"/>
  <c r="L132"/>
  <c r="K132"/>
  <c r="J132"/>
  <c r="I132"/>
  <c r="L131"/>
  <c r="K131"/>
  <c r="J131"/>
  <c r="I131"/>
  <c r="L129"/>
  <c r="K129"/>
  <c r="J129"/>
  <c r="I129"/>
  <c r="L128"/>
  <c r="K128"/>
  <c r="J128"/>
  <c r="I128"/>
  <c r="L127"/>
  <c r="K127"/>
  <c r="J127"/>
  <c r="I127"/>
  <c r="L125"/>
  <c r="K125"/>
  <c r="J125"/>
  <c r="I125"/>
  <c r="L124"/>
  <c r="K124"/>
  <c r="J124"/>
  <c r="I124"/>
  <c r="L123"/>
  <c r="K123"/>
  <c r="J123"/>
  <c r="I123"/>
  <c r="L121"/>
  <c r="K121"/>
  <c r="J121"/>
  <c r="I121"/>
  <c r="L120"/>
  <c r="K120"/>
  <c r="J120"/>
  <c r="I120"/>
  <c r="L119"/>
  <c r="K119"/>
  <c r="J119"/>
  <c r="I119"/>
  <c r="L117"/>
  <c r="K117"/>
  <c r="J117"/>
  <c r="I117"/>
  <c r="L116"/>
  <c r="K116"/>
  <c r="J116"/>
  <c r="I116"/>
  <c r="L115"/>
  <c r="K115"/>
  <c r="J115"/>
  <c r="I115"/>
  <c r="L112"/>
  <c r="K112"/>
  <c r="J112"/>
  <c r="I112"/>
  <c r="L111"/>
  <c r="K111"/>
  <c r="J111"/>
  <c r="I111"/>
  <c r="L110"/>
  <c r="K110"/>
  <c r="J110"/>
  <c r="I110"/>
  <c r="L109"/>
  <c r="K109"/>
  <c r="J109"/>
  <c r="I109"/>
  <c r="L106"/>
  <c r="K106"/>
  <c r="J106"/>
  <c r="I106"/>
  <c r="L105"/>
  <c r="K105"/>
  <c r="J105"/>
  <c r="I105"/>
  <c r="L102"/>
  <c r="K102"/>
  <c r="J102"/>
  <c r="I102"/>
  <c r="L101"/>
  <c r="K101"/>
  <c r="J101"/>
  <c r="I101"/>
  <c r="L100"/>
  <c r="K100"/>
  <c r="J100"/>
  <c r="I100"/>
  <c r="L97"/>
  <c r="K97"/>
  <c r="J97"/>
  <c r="I97"/>
  <c r="L96"/>
  <c r="K96"/>
  <c r="J96"/>
  <c r="I96"/>
  <c r="L95"/>
  <c r="K95"/>
  <c r="J95"/>
  <c r="I95"/>
  <c r="L92"/>
  <c r="K92"/>
  <c r="J92"/>
  <c r="I92"/>
  <c r="L91"/>
  <c r="K91"/>
  <c r="J91"/>
  <c r="I91"/>
  <c r="L90"/>
  <c r="K90"/>
  <c r="J90"/>
  <c r="I90"/>
  <c r="L89"/>
  <c r="K89"/>
  <c r="J89"/>
  <c r="I89"/>
  <c r="L85"/>
  <c r="K85"/>
  <c r="J85"/>
  <c r="I85"/>
  <c r="L84"/>
  <c r="K84"/>
  <c r="J84"/>
  <c r="I84"/>
  <c r="L83"/>
  <c r="K83"/>
  <c r="J83"/>
  <c r="I83"/>
  <c r="L82"/>
  <c r="K82"/>
  <c r="J82"/>
  <c r="I82"/>
  <c r="L80"/>
  <c r="K80"/>
  <c r="J80"/>
  <c r="I80"/>
  <c r="L79"/>
  <c r="K79"/>
  <c r="J79"/>
  <c r="I79"/>
  <c r="L78"/>
  <c r="K78"/>
  <c r="J78"/>
  <c r="I78"/>
  <c r="L74"/>
  <c r="K74"/>
  <c r="J74"/>
  <c r="I74"/>
  <c r="L73"/>
  <c r="K73"/>
  <c r="J73"/>
  <c r="I73"/>
  <c r="L69"/>
  <c r="K69"/>
  <c r="J69"/>
  <c r="I69"/>
  <c r="L68"/>
  <c r="K68"/>
  <c r="J68"/>
  <c r="I68"/>
  <c r="L64"/>
  <c r="K64"/>
  <c r="J64"/>
  <c r="I64"/>
  <c r="L63"/>
  <c r="K63"/>
  <c r="J63"/>
  <c r="I63"/>
  <c r="L62"/>
  <c r="K62"/>
  <c r="J62"/>
  <c r="I62"/>
  <c r="L61"/>
  <c r="K61"/>
  <c r="J61"/>
  <c r="I61"/>
  <c r="L45"/>
  <c r="K45"/>
  <c r="J45"/>
  <c r="I45"/>
  <c r="L44"/>
  <c r="K44"/>
  <c r="J44"/>
  <c r="I44"/>
  <c r="L43"/>
  <c r="K43"/>
  <c r="J43"/>
  <c r="I43"/>
  <c r="L42"/>
  <c r="K42"/>
  <c r="J42"/>
  <c r="I42"/>
  <c r="L40"/>
  <c r="K40"/>
  <c r="J40"/>
  <c r="I40"/>
  <c r="L39"/>
  <c r="K39"/>
  <c r="J39"/>
  <c r="I39"/>
  <c r="L38"/>
  <c r="K38"/>
  <c r="J38"/>
  <c r="I38"/>
  <c r="L36"/>
  <c r="K36"/>
  <c r="J36"/>
  <c r="I36"/>
  <c r="L34"/>
  <c r="K34"/>
  <c r="J34"/>
  <c r="I34"/>
  <c r="L33"/>
  <c r="K33"/>
  <c r="J33"/>
  <c r="I33"/>
  <c r="L32"/>
  <c r="K32"/>
  <c r="J32"/>
  <c r="I32"/>
  <c r="L31"/>
  <c r="K31"/>
  <c r="J31"/>
  <c r="I31"/>
  <c r="L30"/>
  <c r="K30"/>
  <c r="J30"/>
  <c r="I30"/>
  <c r="L378" i="3"/>
  <c r="K378"/>
  <c r="J378"/>
  <c r="I378"/>
  <c r="L377"/>
  <c r="K377"/>
  <c r="J377"/>
  <c r="I377"/>
  <c r="L375"/>
  <c r="K375"/>
  <c r="J375"/>
  <c r="I375"/>
  <c r="L374"/>
  <c r="K374"/>
  <c r="J374"/>
  <c r="I374"/>
  <c r="L372"/>
  <c r="K372"/>
  <c r="J372"/>
  <c r="I372"/>
  <c r="L371"/>
  <c r="K371"/>
  <c r="J371"/>
  <c r="I371"/>
  <c r="L368"/>
  <c r="K368"/>
  <c r="J368"/>
  <c r="I368"/>
  <c r="L367"/>
  <c r="K367"/>
  <c r="J367"/>
  <c r="I367"/>
  <c r="L364"/>
  <c r="K364"/>
  <c r="J364"/>
  <c r="I364"/>
  <c r="L362"/>
  <c r="K362"/>
  <c r="J362"/>
  <c r="I362"/>
  <c r="L359"/>
  <c r="K359"/>
  <c r="J359"/>
  <c r="I359"/>
  <c r="L358"/>
  <c r="K358"/>
  <c r="J358"/>
  <c r="I358"/>
  <c r="L348"/>
  <c r="K348"/>
  <c r="J348"/>
  <c r="I348"/>
  <c r="L347"/>
  <c r="K347"/>
  <c r="J347"/>
  <c r="I347"/>
  <c r="L346"/>
  <c r="K346"/>
  <c r="J346"/>
  <c r="I346"/>
  <c r="L343"/>
  <c r="K343"/>
  <c r="J343"/>
  <c r="I343"/>
  <c r="L342"/>
  <c r="K342"/>
  <c r="J342"/>
  <c r="I342"/>
  <c r="L340"/>
  <c r="K340"/>
  <c r="J340"/>
  <c r="I340"/>
  <c r="L339"/>
  <c r="K339"/>
  <c r="J339"/>
  <c r="I339"/>
  <c r="L337"/>
  <c r="K337"/>
  <c r="J337"/>
  <c r="I337"/>
  <c r="L336"/>
  <c r="K336"/>
  <c r="J336"/>
  <c r="I336"/>
  <c r="L333"/>
  <c r="K333"/>
  <c r="J333"/>
  <c r="I333"/>
  <c r="L332"/>
  <c r="K332"/>
  <c r="J332"/>
  <c r="I332"/>
  <c r="L329"/>
  <c r="K329"/>
  <c r="J329"/>
  <c r="I329"/>
  <c r="L328"/>
  <c r="K328"/>
  <c r="J328"/>
  <c r="I328"/>
  <c r="L325"/>
  <c r="K325"/>
  <c r="J325"/>
  <c r="I325"/>
  <c r="L324"/>
  <c r="K324"/>
  <c r="J324"/>
  <c r="I324"/>
  <c r="L314"/>
  <c r="K314"/>
  <c r="J314"/>
  <c r="I314"/>
  <c r="L313"/>
  <c r="K313"/>
  <c r="J313"/>
  <c r="I313"/>
  <c r="L312"/>
  <c r="K312"/>
  <c r="J312"/>
  <c r="I312"/>
  <c r="L311"/>
  <c r="K311"/>
  <c r="J311"/>
  <c r="I311"/>
  <c r="L307"/>
  <c r="K307"/>
  <c r="J307"/>
  <c r="I307"/>
  <c r="L306"/>
  <c r="K306"/>
  <c r="J306"/>
  <c r="I306"/>
  <c r="L304"/>
  <c r="K304"/>
  <c r="J304"/>
  <c r="I304"/>
  <c r="L303"/>
  <c r="K303"/>
  <c r="J303"/>
  <c r="I303"/>
  <c r="L301"/>
  <c r="K301"/>
  <c r="J301"/>
  <c r="I301"/>
  <c r="L300"/>
  <c r="K300"/>
  <c r="J300"/>
  <c r="I300"/>
  <c r="L297"/>
  <c r="K297"/>
  <c r="J297"/>
  <c r="I297"/>
  <c r="L296"/>
  <c r="K296"/>
  <c r="J296"/>
  <c r="I296"/>
  <c r="L293"/>
  <c r="K293"/>
  <c r="J293"/>
  <c r="I293"/>
  <c r="L292"/>
  <c r="K292"/>
  <c r="J292"/>
  <c r="I292"/>
  <c r="L289"/>
  <c r="K289"/>
  <c r="J289"/>
  <c r="I289"/>
  <c r="L288"/>
  <c r="K288"/>
  <c r="J288"/>
  <c r="I288"/>
  <c r="L277"/>
  <c r="K277"/>
  <c r="J277"/>
  <c r="I277"/>
  <c r="L276"/>
  <c r="K276"/>
  <c r="J276"/>
  <c r="I276"/>
  <c r="L275"/>
  <c r="K275"/>
  <c r="J275"/>
  <c r="I275"/>
  <c r="L272"/>
  <c r="K272"/>
  <c r="J272"/>
  <c r="I272"/>
  <c r="L271"/>
  <c r="K271"/>
  <c r="J271"/>
  <c r="I271"/>
  <c r="L269"/>
  <c r="K269"/>
  <c r="J269"/>
  <c r="I269"/>
  <c r="L268"/>
  <c r="K268"/>
  <c r="J268"/>
  <c r="I268"/>
  <c r="L266"/>
  <c r="K266"/>
  <c r="J266"/>
  <c r="I266"/>
  <c r="L265"/>
  <c r="K265"/>
  <c r="J265"/>
  <c r="I265"/>
  <c r="L261"/>
  <c r="K261"/>
  <c r="J261"/>
  <c r="I261"/>
  <c r="L260"/>
  <c r="K260"/>
  <c r="J260"/>
  <c r="I260"/>
  <c r="L257"/>
  <c r="K257"/>
  <c r="J257"/>
  <c r="I257"/>
  <c r="L256"/>
  <c r="K256"/>
  <c r="J256"/>
  <c r="I256"/>
  <c r="L253"/>
  <c r="K253"/>
  <c r="J253"/>
  <c r="I253"/>
  <c r="L252"/>
  <c r="K252"/>
  <c r="J252"/>
  <c r="I252"/>
  <c r="L241"/>
  <c r="K241"/>
  <c r="J241"/>
  <c r="I241"/>
  <c r="L240"/>
  <c r="K240"/>
  <c r="J240"/>
  <c r="I240"/>
  <c r="L239"/>
  <c r="K239"/>
  <c r="J239"/>
  <c r="I239"/>
  <c r="L238"/>
  <c r="K238"/>
  <c r="J238"/>
  <c r="I238"/>
  <c r="L234"/>
  <c r="K234"/>
  <c r="J234"/>
  <c r="I234"/>
  <c r="L233"/>
  <c r="K233"/>
  <c r="J233"/>
  <c r="I233"/>
  <c r="L232"/>
  <c r="K232"/>
  <c r="J232"/>
  <c r="I232"/>
  <c r="L230"/>
  <c r="K230"/>
  <c r="J230"/>
  <c r="I230"/>
  <c r="L229"/>
  <c r="K229"/>
  <c r="J229"/>
  <c r="I229"/>
  <c r="L228"/>
  <c r="K228"/>
  <c r="J228"/>
  <c r="I228"/>
  <c r="L220"/>
  <c r="K220"/>
  <c r="J220"/>
  <c r="I220"/>
  <c r="L219"/>
  <c r="K219"/>
  <c r="J219"/>
  <c r="I219"/>
  <c r="L216"/>
  <c r="K216"/>
  <c r="J216"/>
  <c r="I216"/>
  <c r="L215"/>
  <c r="K215"/>
  <c r="J215"/>
  <c r="I215"/>
  <c r="L214"/>
  <c r="K214"/>
  <c r="J214"/>
  <c r="I214"/>
  <c r="L208"/>
  <c r="K208"/>
  <c r="J208"/>
  <c r="I208"/>
  <c r="L207"/>
  <c r="K207"/>
  <c r="J207"/>
  <c r="I207"/>
  <c r="L206"/>
  <c r="K206"/>
  <c r="J206"/>
  <c r="I206"/>
  <c r="L204"/>
  <c r="K204"/>
  <c r="J204"/>
  <c r="I204"/>
  <c r="L203"/>
  <c r="K203"/>
  <c r="J203"/>
  <c r="I203"/>
  <c r="L199"/>
  <c r="K199"/>
  <c r="J199"/>
  <c r="I199"/>
  <c r="L198"/>
  <c r="K198"/>
  <c r="J198"/>
  <c r="I198"/>
  <c r="L194"/>
  <c r="K194"/>
  <c r="J194"/>
  <c r="I194"/>
  <c r="L193"/>
  <c r="K193"/>
  <c r="J193"/>
  <c r="I193"/>
  <c r="L189"/>
  <c r="K189"/>
  <c r="J189"/>
  <c r="I189"/>
  <c r="L188"/>
  <c r="K188"/>
  <c r="J188"/>
  <c r="I188"/>
  <c r="L186"/>
  <c r="K186"/>
  <c r="J186"/>
  <c r="I186"/>
  <c r="L185"/>
  <c r="K185"/>
  <c r="J185"/>
  <c r="I185"/>
  <c r="L184"/>
  <c r="K184"/>
  <c r="J184"/>
  <c r="I184"/>
  <c r="L183"/>
  <c r="K183"/>
  <c r="J183"/>
  <c r="I183"/>
  <c r="L182"/>
  <c r="K182"/>
  <c r="J182"/>
  <c r="I182"/>
  <c r="L177"/>
  <c r="K177"/>
  <c r="J177"/>
  <c r="I177"/>
  <c r="L176"/>
  <c r="K176"/>
  <c r="J176"/>
  <c r="I176"/>
  <c r="L172"/>
  <c r="K172"/>
  <c r="J172"/>
  <c r="I172"/>
  <c r="L171"/>
  <c r="K171"/>
  <c r="J171"/>
  <c r="I171"/>
  <c r="L170"/>
  <c r="K170"/>
  <c r="J170"/>
  <c r="I170"/>
  <c r="L168"/>
  <c r="K168"/>
  <c r="J168"/>
  <c r="I168"/>
  <c r="L167"/>
  <c r="K167"/>
  <c r="J167"/>
  <c r="I167"/>
  <c r="L166"/>
  <c r="K166"/>
  <c r="J166"/>
  <c r="I166"/>
  <c r="L165"/>
  <c r="K165"/>
  <c r="J165"/>
  <c r="I165"/>
  <c r="L163"/>
  <c r="K163"/>
  <c r="J163"/>
  <c r="I163"/>
  <c r="L162"/>
  <c r="K162"/>
  <c r="J162"/>
  <c r="I162"/>
  <c r="L158"/>
  <c r="K158"/>
  <c r="J158"/>
  <c r="I158"/>
  <c r="L157"/>
  <c r="K157"/>
  <c r="J157"/>
  <c r="I157"/>
  <c r="L156"/>
  <c r="K156"/>
  <c r="J156"/>
  <c r="I156"/>
  <c r="L155"/>
  <c r="K155"/>
  <c r="J155"/>
  <c r="I155"/>
  <c r="L152"/>
  <c r="K152"/>
  <c r="J152"/>
  <c r="I152"/>
  <c r="L151"/>
  <c r="K151"/>
  <c r="J151"/>
  <c r="I151"/>
  <c r="L150"/>
  <c r="K150"/>
  <c r="J150"/>
  <c r="I150"/>
  <c r="L144"/>
  <c r="K144"/>
  <c r="J144"/>
  <c r="I144"/>
  <c r="L143"/>
  <c r="K143"/>
  <c r="J143"/>
  <c r="I143"/>
  <c r="L142"/>
  <c r="K142"/>
  <c r="J142"/>
  <c r="I142"/>
  <c r="L139"/>
  <c r="K139"/>
  <c r="J139"/>
  <c r="I139"/>
  <c r="L138"/>
  <c r="K138"/>
  <c r="J138"/>
  <c r="I138"/>
  <c r="L137"/>
  <c r="K137"/>
  <c r="J137"/>
  <c r="I137"/>
  <c r="L136"/>
  <c r="K136"/>
  <c r="J136"/>
  <c r="I136"/>
  <c r="L133"/>
  <c r="K133"/>
  <c r="J133"/>
  <c r="I133"/>
  <c r="L132"/>
  <c r="K132"/>
  <c r="J132"/>
  <c r="I132"/>
  <c r="L131"/>
  <c r="K131"/>
  <c r="J131"/>
  <c r="I131"/>
  <c r="L129"/>
  <c r="K129"/>
  <c r="J129"/>
  <c r="I129"/>
  <c r="L128"/>
  <c r="K128"/>
  <c r="J128"/>
  <c r="I128"/>
  <c r="L127"/>
  <c r="K127"/>
  <c r="J127"/>
  <c r="I127"/>
  <c r="L125"/>
  <c r="K125"/>
  <c r="J125"/>
  <c r="I125"/>
  <c r="L124"/>
  <c r="K124"/>
  <c r="J124"/>
  <c r="I124"/>
  <c r="L123"/>
  <c r="K123"/>
  <c r="J123"/>
  <c r="I123"/>
  <c r="L121"/>
  <c r="K121"/>
  <c r="J121"/>
  <c r="I121"/>
  <c r="L120"/>
  <c r="K120"/>
  <c r="J120"/>
  <c r="I120"/>
  <c r="L119"/>
  <c r="K119"/>
  <c r="J119"/>
  <c r="I119"/>
  <c r="L116"/>
  <c r="K116"/>
  <c r="J116"/>
  <c r="I116"/>
  <c r="L115"/>
  <c r="K115"/>
  <c r="J115"/>
  <c r="I115"/>
  <c r="L114"/>
  <c r="K114"/>
  <c r="J114"/>
  <c r="I114"/>
  <c r="L113"/>
  <c r="K113"/>
  <c r="J113"/>
  <c r="I113"/>
  <c r="L106"/>
  <c r="K106"/>
  <c r="J106"/>
  <c r="I106"/>
  <c r="L105"/>
  <c r="K105"/>
  <c r="J105"/>
  <c r="I105"/>
  <c r="L104"/>
  <c r="K104"/>
  <c r="J104"/>
  <c r="I104"/>
  <c r="L101"/>
  <c r="K101"/>
  <c r="J101"/>
  <c r="I101"/>
  <c r="L100"/>
  <c r="K100"/>
  <c r="J100"/>
  <c r="I100"/>
  <c r="L99"/>
  <c r="K99"/>
  <c r="J99"/>
  <c r="I99"/>
  <c r="L96"/>
  <c r="K96"/>
  <c r="J96"/>
  <c r="I96"/>
  <c r="L95"/>
  <c r="K95"/>
  <c r="J95"/>
  <c r="I95"/>
  <c r="L94"/>
  <c r="K94"/>
  <c r="J94"/>
  <c r="I94"/>
  <c r="L93"/>
  <c r="K93"/>
  <c r="J93"/>
  <c r="I93"/>
  <c r="L88"/>
  <c r="K88"/>
  <c r="J88"/>
  <c r="I88"/>
  <c r="L87"/>
  <c r="K87"/>
  <c r="J87"/>
  <c r="I87"/>
  <c r="L86"/>
  <c r="K86"/>
  <c r="J86"/>
  <c r="I86"/>
  <c r="L85"/>
  <c r="K85"/>
  <c r="J85"/>
  <c r="I85"/>
  <c r="L83"/>
  <c r="K83"/>
  <c r="J83"/>
  <c r="I83"/>
  <c r="L82"/>
  <c r="K82"/>
  <c r="J82"/>
  <c r="I82"/>
  <c r="L81"/>
  <c r="K81"/>
  <c r="J81"/>
  <c r="I81"/>
  <c r="L77"/>
  <c r="K77"/>
  <c r="J77"/>
  <c r="I77"/>
  <c r="L76"/>
  <c r="K76"/>
  <c r="J76"/>
  <c r="I76"/>
  <c r="L72"/>
  <c r="K72"/>
  <c r="J72"/>
  <c r="I72"/>
  <c r="L71"/>
  <c r="K71"/>
  <c r="J71"/>
  <c r="I71"/>
  <c r="L67"/>
  <c r="K67"/>
  <c r="J67"/>
  <c r="I67"/>
  <c r="L66"/>
  <c r="K66"/>
  <c r="J66"/>
  <c r="I66"/>
  <c r="L65"/>
  <c r="K65"/>
  <c r="J65"/>
  <c r="I65"/>
  <c r="L64"/>
  <c r="K64"/>
  <c r="J64"/>
  <c r="I64"/>
  <c r="L44"/>
  <c r="K44"/>
  <c r="J44"/>
  <c r="I44"/>
  <c r="L43"/>
  <c r="K43"/>
  <c r="J43"/>
  <c r="I43"/>
  <c r="L42"/>
  <c r="K42"/>
  <c r="J42"/>
  <c r="I42"/>
  <c r="L41"/>
  <c r="K41"/>
  <c r="J41"/>
  <c r="I41"/>
  <c r="L39"/>
  <c r="K39"/>
  <c r="J39"/>
  <c r="I39"/>
  <c r="L38"/>
  <c r="K38"/>
  <c r="J38"/>
  <c r="I38"/>
  <c r="L37"/>
  <c r="K37"/>
  <c r="J37"/>
  <c r="I37"/>
  <c r="L34"/>
  <c r="K34"/>
  <c r="J34"/>
  <c r="I34"/>
  <c r="L33"/>
  <c r="K33"/>
  <c r="J33"/>
  <c r="I33"/>
  <c r="L32"/>
  <c r="K32"/>
  <c r="J32"/>
  <c r="I32"/>
  <c r="L31"/>
  <c r="K31"/>
  <c r="J31"/>
  <c r="I31"/>
  <c r="L30"/>
  <c r="L381" s="1"/>
  <c r="K30"/>
  <c r="K381" s="1"/>
  <c r="J30"/>
  <c r="J381" s="1"/>
  <c r="I30"/>
  <c r="I381" s="1"/>
  <c r="L342" i="2"/>
  <c r="K342"/>
  <c r="J342"/>
  <c r="I342"/>
  <c r="L341"/>
  <c r="K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7"/>
  <c r="K327"/>
  <c r="J327"/>
  <c r="I327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K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J295"/>
  <c r="I295"/>
  <c r="L294"/>
  <c r="K294"/>
  <c r="J294"/>
  <c r="I294"/>
  <c r="L290"/>
  <c r="K290"/>
  <c r="J290"/>
  <c r="I290"/>
  <c r="L289"/>
  <c r="K289"/>
  <c r="J289"/>
  <c r="I289"/>
  <c r="L287"/>
  <c r="K287"/>
  <c r="J287"/>
  <c r="I287"/>
  <c r="L286"/>
  <c r="K286"/>
  <c r="J286"/>
  <c r="I286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J273"/>
  <c r="I273"/>
  <c r="L272"/>
  <c r="K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J259"/>
  <c r="I259"/>
  <c r="L258"/>
  <c r="K258"/>
  <c r="J258"/>
  <c r="I258"/>
  <c r="L257"/>
  <c r="K257"/>
  <c r="J257"/>
  <c r="I257"/>
  <c r="L254"/>
  <c r="K254"/>
  <c r="J254"/>
  <c r="I254"/>
  <c r="L253"/>
  <c r="K253"/>
  <c r="J253"/>
  <c r="I253"/>
  <c r="L251"/>
  <c r="K251"/>
  <c r="J251"/>
  <c r="I251"/>
  <c r="L250"/>
  <c r="K250"/>
  <c r="J250"/>
  <c r="I250"/>
  <c r="L248"/>
  <c r="K248"/>
  <c r="J248"/>
  <c r="I248"/>
  <c r="L246"/>
  <c r="K246"/>
  <c r="J246"/>
  <c r="I246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J235"/>
  <c r="I235"/>
  <c r="L234"/>
  <c r="K234"/>
  <c r="J234"/>
  <c r="I234"/>
  <c r="L229"/>
  <c r="K229"/>
  <c r="J229"/>
  <c r="I229"/>
  <c r="L228"/>
  <c r="K228"/>
  <c r="J228"/>
  <c r="I228"/>
  <c r="L227"/>
  <c r="K227"/>
  <c r="J227"/>
  <c r="I227"/>
  <c r="L226"/>
  <c r="K226"/>
  <c r="J226"/>
  <c r="I226"/>
  <c r="L222"/>
  <c r="K222"/>
  <c r="J222"/>
  <c r="I222"/>
  <c r="L221"/>
  <c r="K221"/>
  <c r="J221"/>
  <c r="I221"/>
  <c r="L220"/>
  <c r="K220"/>
  <c r="J220"/>
  <c r="I220"/>
  <c r="L218"/>
  <c r="K218"/>
  <c r="J218"/>
  <c r="I218"/>
  <c r="I217" s="1"/>
  <c r="I216" s="1"/>
  <c r="L217"/>
  <c r="K217"/>
  <c r="J217"/>
  <c r="L216"/>
  <c r="K216"/>
  <c r="J216"/>
  <c r="L211"/>
  <c r="K211"/>
  <c r="J211"/>
  <c r="I211"/>
  <c r="L210"/>
  <c r="K210"/>
  <c r="J210"/>
  <c r="I210"/>
  <c r="L207"/>
  <c r="K207"/>
  <c r="J207"/>
  <c r="I207"/>
  <c r="L206"/>
  <c r="K206"/>
  <c r="K205" s="1"/>
  <c r="J206"/>
  <c r="I206"/>
  <c r="I205" s="1"/>
  <c r="L205"/>
  <c r="J205"/>
  <c r="L199"/>
  <c r="K199"/>
  <c r="J199"/>
  <c r="I199"/>
  <c r="L198"/>
  <c r="K198"/>
  <c r="J198"/>
  <c r="I198"/>
  <c r="L197"/>
  <c r="K197"/>
  <c r="J197"/>
  <c r="I197"/>
  <c r="L195"/>
  <c r="K195"/>
  <c r="J195"/>
  <c r="I195"/>
  <c r="L194"/>
  <c r="K194"/>
  <c r="J194"/>
  <c r="I194"/>
  <c r="L190"/>
  <c r="K190"/>
  <c r="J190"/>
  <c r="I190"/>
  <c r="L189"/>
  <c r="K189"/>
  <c r="J189"/>
  <c r="I189"/>
  <c r="L186"/>
  <c r="K186"/>
  <c r="J186"/>
  <c r="I186"/>
  <c r="L185"/>
  <c r="K185"/>
  <c r="J185"/>
  <c r="I185"/>
  <c r="L181"/>
  <c r="K181"/>
  <c r="J181"/>
  <c r="I181"/>
  <c r="L180"/>
  <c r="K180"/>
  <c r="J180"/>
  <c r="I180"/>
  <c r="L178"/>
  <c r="K178"/>
  <c r="J178"/>
  <c r="I178"/>
  <c r="L177"/>
  <c r="K177"/>
  <c r="J177"/>
  <c r="I177"/>
  <c r="L176"/>
  <c r="K176"/>
  <c r="J176"/>
  <c r="I176"/>
  <c r="L175"/>
  <c r="J175"/>
  <c r="L174"/>
  <c r="J174"/>
  <c r="L169"/>
  <c r="K169"/>
  <c r="J169"/>
  <c r="I169"/>
  <c r="I168" s="1"/>
  <c r="I162" s="1"/>
  <c r="L168"/>
  <c r="K168"/>
  <c r="K162" s="1"/>
  <c r="K157" s="1"/>
  <c r="J168"/>
  <c r="L164"/>
  <c r="K164"/>
  <c r="J164"/>
  <c r="I164"/>
  <c r="L163"/>
  <c r="K163"/>
  <c r="J163"/>
  <c r="I163"/>
  <c r="L162"/>
  <c r="L157" s="1"/>
  <c r="J162"/>
  <c r="J157" s="1"/>
  <c r="L160"/>
  <c r="K160"/>
  <c r="J160"/>
  <c r="I160"/>
  <c r="L159"/>
  <c r="K159"/>
  <c r="J159"/>
  <c r="I159"/>
  <c r="L158"/>
  <c r="K158"/>
  <c r="J158"/>
  <c r="I158"/>
  <c r="L155"/>
  <c r="K155"/>
  <c r="J155"/>
  <c r="I155"/>
  <c r="L154"/>
  <c r="K154"/>
  <c r="J154"/>
  <c r="I154"/>
  <c r="L151"/>
  <c r="K151"/>
  <c r="J151"/>
  <c r="I151"/>
  <c r="L150"/>
  <c r="K150"/>
  <c r="J150"/>
  <c r="I150"/>
  <c r="L149"/>
  <c r="K149"/>
  <c r="J149"/>
  <c r="I149"/>
  <c r="L148"/>
  <c r="K148"/>
  <c r="J148"/>
  <c r="I148"/>
  <c r="L145"/>
  <c r="K145"/>
  <c r="J145"/>
  <c r="I145"/>
  <c r="L144"/>
  <c r="K144"/>
  <c r="J144"/>
  <c r="I144"/>
  <c r="L143"/>
  <c r="K143"/>
  <c r="J143"/>
  <c r="I143"/>
  <c r="L140"/>
  <c r="K140"/>
  <c r="J140"/>
  <c r="I140"/>
  <c r="L139"/>
  <c r="K139"/>
  <c r="J139"/>
  <c r="I139"/>
  <c r="L138"/>
  <c r="K138"/>
  <c r="J138"/>
  <c r="I138"/>
  <c r="L135"/>
  <c r="K135"/>
  <c r="J135"/>
  <c r="I135"/>
  <c r="L134"/>
  <c r="K134"/>
  <c r="J134"/>
  <c r="I134"/>
  <c r="L133"/>
  <c r="K133"/>
  <c r="J133"/>
  <c r="I133"/>
  <c r="L132"/>
  <c r="K132"/>
  <c r="J132"/>
  <c r="I132"/>
  <c r="L129"/>
  <c r="K129"/>
  <c r="J129"/>
  <c r="I129"/>
  <c r="L128"/>
  <c r="K128"/>
  <c r="J128"/>
  <c r="I128"/>
  <c r="L127"/>
  <c r="K127"/>
  <c r="J127"/>
  <c r="I127"/>
  <c r="L125"/>
  <c r="K125"/>
  <c r="J125"/>
  <c r="I125"/>
  <c r="L124"/>
  <c r="K124"/>
  <c r="J124"/>
  <c r="I124"/>
  <c r="L123"/>
  <c r="K123"/>
  <c r="J123"/>
  <c r="I123"/>
  <c r="L121"/>
  <c r="K121"/>
  <c r="J121"/>
  <c r="I121"/>
  <c r="L120"/>
  <c r="K120"/>
  <c r="J120"/>
  <c r="I120"/>
  <c r="L119"/>
  <c r="K119"/>
  <c r="J119"/>
  <c r="I119"/>
  <c r="L117"/>
  <c r="K117"/>
  <c r="J117"/>
  <c r="I117"/>
  <c r="L116"/>
  <c r="K116"/>
  <c r="J116"/>
  <c r="I116"/>
  <c r="L115"/>
  <c r="K115"/>
  <c r="J115"/>
  <c r="I115"/>
  <c r="L112"/>
  <c r="K112"/>
  <c r="J112"/>
  <c r="I112"/>
  <c r="L111"/>
  <c r="K111"/>
  <c r="J111"/>
  <c r="I111"/>
  <c r="L110"/>
  <c r="K110"/>
  <c r="J110"/>
  <c r="I110"/>
  <c r="L109"/>
  <c r="K109"/>
  <c r="J109"/>
  <c r="I109"/>
  <c r="L106"/>
  <c r="K106"/>
  <c r="J106"/>
  <c r="I106"/>
  <c r="L105"/>
  <c r="K105"/>
  <c r="J105"/>
  <c r="I105"/>
  <c r="L104"/>
  <c r="K104"/>
  <c r="J104"/>
  <c r="I104"/>
  <c r="L101"/>
  <c r="K101"/>
  <c r="J101"/>
  <c r="I101"/>
  <c r="L100"/>
  <c r="K100"/>
  <c r="J100"/>
  <c r="I100"/>
  <c r="L99"/>
  <c r="K99"/>
  <c r="J99"/>
  <c r="I99"/>
  <c r="L96"/>
  <c r="K96"/>
  <c r="J96"/>
  <c r="I96"/>
  <c r="L95"/>
  <c r="K95"/>
  <c r="J95"/>
  <c r="I95"/>
  <c r="L94"/>
  <c r="K94"/>
  <c r="J94"/>
  <c r="I94"/>
  <c r="L93"/>
  <c r="K93"/>
  <c r="J93"/>
  <c r="I93"/>
  <c r="L88"/>
  <c r="K88"/>
  <c r="J88"/>
  <c r="I88"/>
  <c r="I87" s="1"/>
  <c r="I86" s="1"/>
  <c r="I85" s="1"/>
  <c r="L87"/>
  <c r="L86" s="1"/>
  <c r="L85" s="1"/>
  <c r="K87"/>
  <c r="J87"/>
  <c r="J86" s="1"/>
  <c r="J85" s="1"/>
  <c r="K86"/>
  <c r="K85" s="1"/>
  <c r="L83"/>
  <c r="K83"/>
  <c r="J83"/>
  <c r="I83"/>
  <c r="L82"/>
  <c r="K82"/>
  <c r="J82"/>
  <c r="I82"/>
  <c r="L81"/>
  <c r="K81"/>
  <c r="J81"/>
  <c r="I81"/>
  <c r="L77"/>
  <c r="K77"/>
  <c r="J77"/>
  <c r="I77"/>
  <c r="L76"/>
  <c r="K76"/>
  <c r="J76"/>
  <c r="I76"/>
  <c r="L72"/>
  <c r="K72"/>
  <c r="J72"/>
  <c r="I72"/>
  <c r="L71"/>
  <c r="K71"/>
  <c r="J71"/>
  <c r="I71"/>
  <c r="L67"/>
  <c r="K67"/>
  <c r="J67"/>
  <c r="I67"/>
  <c r="L66"/>
  <c r="K66"/>
  <c r="J66"/>
  <c r="I66"/>
  <c r="L65"/>
  <c r="K65"/>
  <c r="J65"/>
  <c r="I65"/>
  <c r="L64"/>
  <c r="K64"/>
  <c r="J64"/>
  <c r="I64"/>
  <c r="L44"/>
  <c r="K44"/>
  <c r="J44"/>
  <c r="I44"/>
  <c r="I43" s="1"/>
  <c r="I42" s="1"/>
  <c r="I41" s="1"/>
  <c r="L43"/>
  <c r="K43"/>
  <c r="K42" s="1"/>
  <c r="K41" s="1"/>
  <c r="K30" s="1"/>
  <c r="J43"/>
  <c r="L42"/>
  <c r="L41" s="1"/>
  <c r="L30" s="1"/>
  <c r="L344" s="1"/>
  <c r="J42"/>
  <c r="J41" s="1"/>
  <c r="J30" s="1"/>
  <c r="J344" s="1"/>
  <c r="L39"/>
  <c r="K39"/>
  <c r="J39"/>
  <c r="I39"/>
  <c r="L38"/>
  <c r="K38"/>
  <c r="J38"/>
  <c r="I38"/>
  <c r="L37"/>
  <c r="K37"/>
  <c r="J37"/>
  <c r="I37"/>
  <c r="L34"/>
  <c r="K34"/>
  <c r="J34"/>
  <c r="I34"/>
  <c r="L33"/>
  <c r="K33"/>
  <c r="J33"/>
  <c r="I33"/>
  <c r="L32"/>
  <c r="K32"/>
  <c r="J32"/>
  <c r="I32"/>
  <c r="L31"/>
  <c r="K31"/>
  <c r="J31"/>
  <c r="I31"/>
  <c r="L342" i="1"/>
  <c r="K342"/>
  <c r="J342"/>
  <c r="I342"/>
  <c r="L341"/>
  <c r="K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7"/>
  <c r="K327"/>
  <c r="J327"/>
  <c r="I327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K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J295"/>
  <c r="I295"/>
  <c r="L294"/>
  <c r="K294"/>
  <c r="J294"/>
  <c r="I294"/>
  <c r="L290"/>
  <c r="K290"/>
  <c r="J290"/>
  <c r="I290"/>
  <c r="L289"/>
  <c r="K289"/>
  <c r="J289"/>
  <c r="I289"/>
  <c r="L287"/>
  <c r="K287"/>
  <c r="J287"/>
  <c r="I287"/>
  <c r="L286"/>
  <c r="K286"/>
  <c r="J286"/>
  <c r="I286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J273"/>
  <c r="I273"/>
  <c r="L272"/>
  <c r="K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J259"/>
  <c r="I259"/>
  <c r="L258"/>
  <c r="K258"/>
  <c r="J258"/>
  <c r="I258"/>
  <c r="L257"/>
  <c r="K257"/>
  <c r="J257"/>
  <c r="I257"/>
  <c r="L254"/>
  <c r="K254"/>
  <c r="J254"/>
  <c r="I254"/>
  <c r="L253"/>
  <c r="K253"/>
  <c r="J253"/>
  <c r="I253"/>
  <c r="L251"/>
  <c r="K251"/>
  <c r="J251"/>
  <c r="I251"/>
  <c r="L250"/>
  <c r="K250"/>
  <c r="J250"/>
  <c r="I250"/>
  <c r="L248"/>
  <c r="K248"/>
  <c r="J248"/>
  <c r="I248"/>
  <c r="L246"/>
  <c r="K246"/>
  <c r="J246"/>
  <c r="I246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J235"/>
  <c r="I235"/>
  <c r="L234"/>
  <c r="K234"/>
  <c r="J234"/>
  <c r="I234"/>
  <c r="L229"/>
  <c r="K229"/>
  <c r="J229"/>
  <c r="I229"/>
  <c r="L228"/>
  <c r="K228"/>
  <c r="J228"/>
  <c r="I228"/>
  <c r="L227"/>
  <c r="K227"/>
  <c r="J227"/>
  <c r="I227"/>
  <c r="L226"/>
  <c r="K226"/>
  <c r="J226"/>
  <c r="I226"/>
  <c r="L222"/>
  <c r="K222"/>
  <c r="J222"/>
  <c r="I222"/>
  <c r="L221"/>
  <c r="K221"/>
  <c r="J221"/>
  <c r="I221"/>
  <c r="L220"/>
  <c r="K220"/>
  <c r="J220"/>
  <c r="I220"/>
  <c r="L218"/>
  <c r="K218"/>
  <c r="J218"/>
  <c r="I218"/>
  <c r="L217"/>
  <c r="K217"/>
  <c r="J217"/>
  <c r="I217"/>
  <c r="L216"/>
  <c r="K216"/>
  <c r="J216"/>
  <c r="I216"/>
  <c r="L211"/>
  <c r="K211"/>
  <c r="J211"/>
  <c r="I211"/>
  <c r="L210"/>
  <c r="K210"/>
  <c r="J210"/>
  <c r="I210"/>
  <c r="L207"/>
  <c r="K207"/>
  <c r="J207"/>
  <c r="I207"/>
  <c r="L206"/>
  <c r="K206"/>
  <c r="J206"/>
  <c r="I206"/>
  <c r="L205"/>
  <c r="K205"/>
  <c r="J205"/>
  <c r="I205"/>
  <c r="L199"/>
  <c r="K199"/>
  <c r="J199"/>
  <c r="I199"/>
  <c r="L198"/>
  <c r="K198"/>
  <c r="J198"/>
  <c r="I198"/>
  <c r="L197"/>
  <c r="K197"/>
  <c r="J197"/>
  <c r="I197"/>
  <c r="L195"/>
  <c r="K195"/>
  <c r="J195"/>
  <c r="I195"/>
  <c r="L194"/>
  <c r="K194"/>
  <c r="J194"/>
  <c r="I194"/>
  <c r="L190"/>
  <c r="K190"/>
  <c r="J190"/>
  <c r="I190"/>
  <c r="L189"/>
  <c r="K189"/>
  <c r="J189"/>
  <c r="I189"/>
  <c r="L186"/>
  <c r="K186"/>
  <c r="J186"/>
  <c r="I186"/>
  <c r="L185"/>
  <c r="K185"/>
  <c r="J185"/>
  <c r="I185"/>
  <c r="L181"/>
  <c r="K181"/>
  <c r="J181"/>
  <c r="I181"/>
  <c r="L180"/>
  <c r="K180"/>
  <c r="J180"/>
  <c r="I180"/>
  <c r="L178"/>
  <c r="K178"/>
  <c r="J178"/>
  <c r="I178"/>
  <c r="L177"/>
  <c r="K177"/>
  <c r="J177"/>
  <c r="I177"/>
  <c r="L176"/>
  <c r="K176"/>
  <c r="J176"/>
  <c r="I176"/>
  <c r="L175"/>
  <c r="K175"/>
  <c r="J175"/>
  <c r="I175"/>
  <c r="L174"/>
  <c r="K174"/>
  <c r="J174"/>
  <c r="I174"/>
  <c r="L169"/>
  <c r="K169"/>
  <c r="J169"/>
  <c r="I169"/>
  <c r="L168"/>
  <c r="K168"/>
  <c r="J168"/>
  <c r="I168"/>
  <c r="L164"/>
  <c r="K164"/>
  <c r="J164"/>
  <c r="I164"/>
  <c r="L163"/>
  <c r="K163"/>
  <c r="J163"/>
  <c r="I163"/>
  <c r="L162"/>
  <c r="K162"/>
  <c r="J162"/>
  <c r="I162"/>
  <c r="L160"/>
  <c r="K160"/>
  <c r="J160"/>
  <c r="I160"/>
  <c r="L159"/>
  <c r="K159"/>
  <c r="J159"/>
  <c r="I159"/>
  <c r="L158"/>
  <c r="K158"/>
  <c r="J158"/>
  <c r="I158"/>
  <c r="L157"/>
  <c r="K157"/>
  <c r="J157"/>
  <c r="I157"/>
  <c r="L155"/>
  <c r="K155"/>
  <c r="J155"/>
  <c r="I155"/>
  <c r="L154"/>
  <c r="K154"/>
  <c r="J154"/>
  <c r="I154"/>
  <c r="L151"/>
  <c r="K151"/>
  <c r="J151"/>
  <c r="I151"/>
  <c r="L150"/>
  <c r="K150"/>
  <c r="J150"/>
  <c r="I150"/>
  <c r="L149"/>
  <c r="K149"/>
  <c r="J149"/>
  <c r="I149"/>
  <c r="L148"/>
  <c r="K148"/>
  <c r="J148"/>
  <c r="I148"/>
  <c r="L145"/>
  <c r="K145"/>
  <c r="J145"/>
  <c r="I145"/>
  <c r="L144"/>
  <c r="K144"/>
  <c r="J144"/>
  <c r="I144"/>
  <c r="L143"/>
  <c r="K143"/>
  <c r="J143"/>
  <c r="I143"/>
  <c r="L140"/>
  <c r="K140"/>
  <c r="J140"/>
  <c r="I140"/>
  <c r="L139"/>
  <c r="K139"/>
  <c r="J139"/>
  <c r="I139"/>
  <c r="L138"/>
  <c r="K138"/>
  <c r="J138"/>
  <c r="I138"/>
  <c r="L135"/>
  <c r="K135"/>
  <c r="J135"/>
  <c r="I135"/>
  <c r="L134"/>
  <c r="K134"/>
  <c r="J134"/>
  <c r="I134"/>
  <c r="L133"/>
  <c r="K133"/>
  <c r="J133"/>
  <c r="I133"/>
  <c r="L132"/>
  <c r="K132"/>
  <c r="J132"/>
  <c r="I132"/>
  <c r="L129"/>
  <c r="K129"/>
  <c r="J129"/>
  <c r="I129"/>
  <c r="L128"/>
  <c r="K128"/>
  <c r="J128"/>
  <c r="I128"/>
  <c r="L127"/>
  <c r="K127"/>
  <c r="J127"/>
  <c r="I127"/>
  <c r="L125"/>
  <c r="K125"/>
  <c r="J125"/>
  <c r="I125"/>
  <c r="L124"/>
  <c r="K124"/>
  <c r="J124"/>
  <c r="I124"/>
  <c r="L123"/>
  <c r="K123"/>
  <c r="J123"/>
  <c r="I123"/>
  <c r="L121"/>
  <c r="K121"/>
  <c r="J121"/>
  <c r="I121"/>
  <c r="L120"/>
  <c r="K120"/>
  <c r="J120"/>
  <c r="I120"/>
  <c r="L119"/>
  <c r="K119"/>
  <c r="J119"/>
  <c r="I119"/>
  <c r="L117"/>
  <c r="K117"/>
  <c r="J117"/>
  <c r="I117"/>
  <c r="L116"/>
  <c r="K116"/>
  <c r="J116"/>
  <c r="I116"/>
  <c r="L115"/>
  <c r="K115"/>
  <c r="J115"/>
  <c r="I115"/>
  <c r="L112"/>
  <c r="K112"/>
  <c r="J112"/>
  <c r="I112"/>
  <c r="L111"/>
  <c r="K111"/>
  <c r="J111"/>
  <c r="I111"/>
  <c r="L110"/>
  <c r="K110"/>
  <c r="J110"/>
  <c r="I110"/>
  <c r="L109"/>
  <c r="K109"/>
  <c r="J109"/>
  <c r="I109"/>
  <c r="L106"/>
  <c r="K106"/>
  <c r="J106"/>
  <c r="I106"/>
  <c r="L105"/>
  <c r="K105"/>
  <c r="J105"/>
  <c r="I105"/>
  <c r="L104"/>
  <c r="K104"/>
  <c r="J104"/>
  <c r="I104"/>
  <c r="L101"/>
  <c r="K101"/>
  <c r="J101"/>
  <c r="I101"/>
  <c r="L100"/>
  <c r="K100"/>
  <c r="J100"/>
  <c r="I100"/>
  <c r="L99"/>
  <c r="K99"/>
  <c r="J99"/>
  <c r="I99"/>
  <c r="L96"/>
  <c r="K96"/>
  <c r="J96"/>
  <c r="I96"/>
  <c r="L95"/>
  <c r="K95"/>
  <c r="J95"/>
  <c r="I95"/>
  <c r="L94"/>
  <c r="K94"/>
  <c r="J94"/>
  <c r="I94"/>
  <c r="L93"/>
  <c r="K93"/>
  <c r="J93"/>
  <c r="I93"/>
  <c r="L88"/>
  <c r="K88"/>
  <c r="J88"/>
  <c r="I88"/>
  <c r="L87"/>
  <c r="K87"/>
  <c r="J87"/>
  <c r="I87"/>
  <c r="L86"/>
  <c r="K86"/>
  <c r="J86"/>
  <c r="I86"/>
  <c r="L85"/>
  <c r="K85"/>
  <c r="J85"/>
  <c r="I85"/>
  <c r="L83"/>
  <c r="K83"/>
  <c r="J83"/>
  <c r="I83"/>
  <c r="L82"/>
  <c r="K82"/>
  <c r="J82"/>
  <c r="I82"/>
  <c r="L81"/>
  <c r="K81"/>
  <c r="J81"/>
  <c r="I81"/>
  <c r="L77"/>
  <c r="K77"/>
  <c r="J77"/>
  <c r="I77"/>
  <c r="L76"/>
  <c r="K76"/>
  <c r="J76"/>
  <c r="I76"/>
  <c r="L72"/>
  <c r="K72"/>
  <c r="J72"/>
  <c r="I72"/>
  <c r="L71"/>
  <c r="K71"/>
  <c r="J71"/>
  <c r="I71"/>
  <c r="L67"/>
  <c r="K67"/>
  <c r="J67"/>
  <c r="I67"/>
  <c r="L66"/>
  <c r="K66"/>
  <c r="J66"/>
  <c r="I66"/>
  <c r="L65"/>
  <c r="K65"/>
  <c r="J65"/>
  <c r="I65"/>
  <c r="L64"/>
  <c r="K64"/>
  <c r="J64"/>
  <c r="I64"/>
  <c r="L44"/>
  <c r="K44"/>
  <c r="J44"/>
  <c r="I44"/>
  <c r="L43"/>
  <c r="K43"/>
  <c r="J43"/>
  <c r="I43"/>
  <c r="L42"/>
  <c r="K42"/>
  <c r="J42"/>
  <c r="I42"/>
  <c r="L41"/>
  <c r="K41"/>
  <c r="J41"/>
  <c r="I41"/>
  <c r="L39"/>
  <c r="K39"/>
  <c r="J39"/>
  <c r="I39"/>
  <c r="L38"/>
  <c r="K38"/>
  <c r="J38"/>
  <c r="I38"/>
  <c r="L37"/>
  <c r="K37"/>
  <c r="J37"/>
  <c r="I37"/>
  <c r="L34"/>
  <c r="K34"/>
  <c r="J34"/>
  <c r="I34"/>
  <c r="L33"/>
  <c r="K33"/>
  <c r="J33"/>
  <c r="I33"/>
  <c r="L32"/>
  <c r="K32"/>
  <c r="J32"/>
  <c r="I32"/>
  <c r="I31" s="1"/>
  <c r="I30" s="1"/>
  <c r="I344" s="1"/>
  <c r="L31"/>
  <c r="K31"/>
  <c r="K30" s="1"/>
  <c r="K344" s="1"/>
  <c r="J31"/>
  <c r="L30"/>
  <c r="L344" s="1"/>
  <c r="J30"/>
  <c r="J344" s="1"/>
  <c r="J360" i="4" l="1"/>
  <c r="I360"/>
  <c r="K360"/>
  <c r="I157" i="2"/>
  <c r="K175"/>
  <c r="K174" s="1"/>
  <c r="I175"/>
  <c r="I174" s="1"/>
  <c r="L360" i="4"/>
  <c r="I30" i="2"/>
  <c r="I344" s="1"/>
  <c r="K344"/>
</calcChain>
</file>

<file path=xl/sharedStrings.xml><?xml version="1.0" encoding="utf-8"?>
<sst xmlns="http://schemas.openxmlformats.org/spreadsheetml/2006/main" count="1673" uniqueCount="699">
  <si>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</si>
  <si>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</si>
  <si>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</si>
  <si>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</si>
  <si>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</si>
  <si>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</si>
  <si>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</si>
  <si>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</si>
  <si>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</si>
  <si>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</si>
  <si>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</si>
  <si>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</si>
  <si>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 xml:space="preserve">                    Ministerijos / Savivaldybės</t>
  </si>
  <si>
    <t>Departamento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</si>
  <si>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</si>
  <si>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</si>
  <si>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</si>
  <si>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</si>
  <si>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</si>
  <si>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</si>
  <si>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</si>
  <si>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</si>
  <si>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</si>
  <si>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</si>
  <si>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</si>
  <si>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</si>
  <si>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</si>
  <si>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</si>
  <si>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</si>
  <si>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</si>
  <si>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</si>
  <si>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</si>
  <si>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</si>
  <si>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</si>
  <si>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</si>
  <si>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</si>
  <si>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</si>
  <si>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</si>
  <si>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</si>
  <si>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</si>
  <si>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</si>
  <si>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</si>
  <si>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</si>
  <si>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</si>
  <si>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</si>
  <si>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</si>
  <si>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</si>
  <si>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</si>
  <si>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</si>
  <si>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</si>
  <si>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</si>
  <si>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</si>
  <si>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</si>
  <si>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</si>
  <si>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</si>
  <si>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</si>
  <si>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</si>
  <si>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</si>
  <si>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</si>
  <si>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</si>
  <si>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</si>
  <si>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</si>
  <si>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</si>
  <si>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</si>
  <si>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</si>
  <si>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</si>
  <si>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</si>
  <si>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</si>
  <si>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</si>
  <si>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</si>
  <si>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</si>
  <si>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</si>
  <si>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</si>
  <si>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</si>
  <si>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</si>
  <si>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</si>
  <si>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</si>
  <si>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</si>
  <si>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</si>
  <si>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</si>
  <si>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</si>
  <si>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</si>
  <si>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</si>
  <si>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</si>
  <si>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</si>
  <si>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</si>
  <si>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</si>
  <si>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</si>
  <si>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</si>
  <si>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</si>
  <si>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</si>
  <si>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</si>
  <si>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</si>
  <si>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</si>
  <si>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</si>
  <si>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</si>
  <si>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</si>
  <si>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</si>
  <si>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</si>
  <si>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</si>
  <si>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</si>
  <si>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</si>
  <si>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</si>
  <si>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</si>
  <si>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</si>
  <si>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</si>
  <si>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</si>
  <si>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</si>
  <si>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</si>
  <si>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</si>
  <si>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</si>
  <si>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</si>
  <si>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</si>
  <si>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</si>
  <si>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</si>
  <si>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</si>
  <si>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</si>
  <si>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</si>
  <si>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</si>
  <si>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</si>
  <si>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</si>
  <si>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</si>
  <si>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</si>
  <si>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</si>
  <si>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</si>
  <si>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</si>
  <si>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</si>
  <si>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</si>
  <si>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</si>
  <si>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</si>
  <si>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</si>
  <si>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</si>
  <si>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</si>
  <si>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</si>
  <si>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</si>
  <si>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</si>
  <si>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</si>
  <si>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</si>
  <si>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</si>
  <si>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</si>
  <si>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</si>
  <si>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</si>
  <si>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</si>
  <si>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</si>
  <si>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</si>
  <si>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</si>
  <si>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</si>
  <si>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</si>
  <si>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</si>
  <si>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</si>
  <si>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</si>
  <si>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</si>
  <si>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</si>
  <si>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</si>
  <si>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</si>
  <si>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</si>
  <si>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</si>
  <si>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</si>
  <si>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</si>
  <si>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</si>
  <si>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</si>
  <si>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</si>
  <si>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</si>
  <si>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</si>
  <si>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</si>
  <si>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</si>
  <si>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</si>
  <si>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</si>
  <si>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</si>
  <si>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</si>
  <si>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</si>
  <si>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</si>
  <si>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</si>
  <si>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</si>
  <si>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</si>
  <si>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</si>
  <si>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</si>
  <si>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</si>
  <si>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</si>
  <si>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</si>
  <si>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vvvvvvvvvvvvvvvvvvvvvvvvvvvvvvvvvvvvvvvvvvvvvvvvvvvvvvvvvvvvvvvvvvvvvvvvvvvvvvvvvvvvvvvvvvvvvvvvvvvvvvvvvvvvvvvvvvvvvvvvvvvxxxxxxxxxxxx</t>
  </si>
  <si>
    <t>Forma Nr. 2 patvirtinta</t>
  </si>
  <si>
    <t>Lietuvos Respublikos finansų ministro</t>
  </si>
  <si>
    <t>2008 m. gruodžio 31 d. įsakymu Nr. 1K-465</t>
  </si>
  <si>
    <t>(Lietuvos Respublikos finansų ministro</t>
  </si>
  <si>
    <r>
      <rPr>
        <sz val="8"/>
        <rFont val="Times New Roman Baltic"/>
        <family val="1"/>
        <charset val="186"/>
      </rP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</si>
  <si>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t>(eurais, ct)</t>
  </si>
  <si>
    <r>
      <rPr>
        <sz val="10"/>
        <rFont val="Times New Roman Baltic"/>
        <family val="1"/>
        <charset val="186"/>
      </rP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</si>
  <si>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</si>
  <si>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</si>
  <si>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</si>
  <si>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</si>
  <si>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</si>
  <si>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</si>
  <si>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</si>
  <si>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</si>
  <si>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t xml:space="preserve">Apmokėjimas  ekspertams ir konsultantams </t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</si>
  <si>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</si>
  <si>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t>Turto vertinimo paslaugų apmokėjimas</t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</si>
  <si>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</si>
  <si>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</si>
  <si>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t>Informacinių technologijų prekės ir paslaugos</t>
  </si>
  <si>
    <t>Reprezentacija</t>
  </si>
  <si>
    <r>
      <rPr>
        <sz val="10"/>
        <rFont val="Times New Roman Baltic"/>
        <family val="1"/>
        <charset val="186"/>
      </rP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</si>
  <si>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</si>
  <si>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</si>
  <si>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</si>
  <si>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</si>
  <si>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rPr>
        <sz val="10"/>
        <rFont val="Times New Roman Baltic"/>
        <charset val="186"/>
      </rP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</si>
  <si>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</si>
  <si>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</si>
  <si>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</si>
  <si>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</si>
  <si>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</si>
  <si>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</si>
  <si>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</si>
  <si>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</si>
  <si>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</si>
  <si>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</si>
  <si>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</si>
  <si>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</si>
  <si>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</si>
  <si>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</si>
  <si>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</si>
  <si>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</si>
  <si>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</si>
  <si>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</si>
  <si>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</si>
  <si>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</si>
  <si>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</si>
  <si>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</si>
  <si>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</si>
  <si>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</si>
  <si>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</si>
  <si>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sz val="10"/>
        <rFont val="Times New Roman Baltic"/>
        <charset val="186"/>
      </rP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</si>
  <si>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</si>
  <si>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sz val="10"/>
        <rFont val="Times New Roman Baltic"/>
        <family val="1"/>
        <charset val="186"/>
      </rP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</si>
  <si>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</si>
  <si>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</si>
  <si>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</si>
  <si>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</si>
  <si>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</si>
  <si>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</si>
  <si>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t>Dotacijos kitiems valdžios sektoriaus subjektams turtui įsigyti</t>
  </si>
  <si>
    <t>Dotacijos savivaldybėms turtui įsigyti</t>
  </si>
  <si>
    <r>
      <rPr>
        <sz val="10"/>
        <rFont val="Times New Roman Baltic"/>
        <charset val="186"/>
      </rP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</si>
  <si>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</si>
  <si>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</si>
  <si>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</si>
  <si>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rgb="FF000000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</si>
  <si>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</si>
  <si>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</si>
  <si>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</si>
  <si>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</si>
  <si>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</si>
  <si>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</si>
  <si>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</si>
  <si>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</si>
  <si>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</si>
  <si>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</si>
  <si>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</si>
  <si>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</si>
  <si>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</si>
  <si>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</si>
  <si>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</si>
  <si>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</si>
  <si>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</si>
  <si>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</si>
  <si>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sz val="10"/>
        <rFont val="Times New Roman Baltic"/>
        <family val="1"/>
        <charset val="186"/>
      </rP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</si>
  <si>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</si>
  <si>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</si>
  <si>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</si>
  <si>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sz val="10"/>
        <rFont val="Times New Roman Baltic"/>
        <charset val="186"/>
      </rP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</si>
  <si>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</si>
  <si>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</si>
  <si>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</si>
  <si>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</si>
  <si>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</si>
  <si>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</si>
  <si>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</si>
  <si>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</si>
  <si>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</si>
  <si>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</si>
  <si>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</si>
  <si>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</si>
  <si>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</si>
  <si>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</si>
  <si>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</si>
  <si>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</si>
  <si>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</si>
  <si>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</si>
  <si>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</si>
  <si>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</si>
  <si>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</si>
  <si>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</si>
  <si>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</si>
  <si>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sz val="10"/>
        <rFont val="Times New Roman Baltic"/>
        <family val="1"/>
        <charset val="186"/>
      </rP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</si>
  <si>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</si>
  <si>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</si>
  <si>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</si>
  <si>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sz val="10"/>
        <rFont val="Times New Roman Baltic"/>
        <family val="1"/>
        <charset val="186"/>
      </rP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</si>
  <si>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</si>
  <si>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</si>
  <si>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sz val="10"/>
        <rFont val="Times New Roman Baltic"/>
        <family val="1"/>
        <charset val="186"/>
      </rP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</si>
  <si>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</si>
  <si>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sz val="10"/>
        <rFont val="Times New Roman Baltic"/>
        <family val="1"/>
        <charset val="186"/>
      </rP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</si>
  <si>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</si>
  <si>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</si>
  <si>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</si>
  <si>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sz val="10"/>
        <rFont val="Times New Roman Baltic"/>
        <family val="1"/>
        <charset val="186"/>
      </rP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</si>
  <si>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</si>
  <si>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</si>
  <si>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sz val="10"/>
        <rFont val="Times New Roman Baltic"/>
        <family val="1"/>
        <charset val="186"/>
      </rP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</si>
  <si>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</si>
  <si>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</si>
  <si>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</si>
  <si>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sz val="10"/>
        <rFont val="Times New Roman Baltic"/>
        <family val="1"/>
        <charset val="186"/>
      </rP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</si>
  <si>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</si>
  <si>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</si>
  <si>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</si>
  <si>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</si>
  <si>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</si>
  <si>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</si>
  <si>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sz val="10"/>
        <rFont val="Times New Roman Baltic"/>
        <family val="1"/>
        <charset val="186"/>
      </rP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</si>
  <si>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</si>
  <si>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</si>
  <si>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</si>
  <si>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</si>
  <si>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</si>
  <si>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</si>
  <si>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</si>
  <si>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sz val="10"/>
        <rFont val="Times New Roman Baltic"/>
        <charset val="186"/>
      </rP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</si>
  <si>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</si>
  <si>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</si>
  <si>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</si>
  <si>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</si>
  <si>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sz val="10"/>
        <rFont val="Times New Roman Baltic"/>
        <family val="1"/>
        <charset val="186"/>
      </rP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</si>
  <si>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</si>
  <si>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</si>
  <si>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sz val="10"/>
        <rFont val="Times New Roman Baltic"/>
        <family val="1"/>
        <charset val="186"/>
      </rP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</si>
  <si>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</si>
  <si>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</si>
  <si>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sz val="10"/>
        <rFont val="Times New Roman Baltic"/>
        <family val="1"/>
        <charset val="186"/>
      </rP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</si>
  <si>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</si>
  <si>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</si>
  <si>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</si>
  <si>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</si>
  <si>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sz val="10"/>
        <rFont val="Times New Roman Baltic"/>
        <charset val="186"/>
      </rP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</si>
  <si>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</si>
  <si>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sz val="10"/>
        <rFont val="Times New Roman Baltic"/>
        <family val="1"/>
        <charset val="186"/>
      </rP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</si>
  <si>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</si>
  <si>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</si>
  <si>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</si>
  <si>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</si>
  <si>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</si>
  <si>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</si>
  <si>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sz val="10"/>
        <rFont val="Times New Roman Baltic"/>
        <family val="1"/>
        <charset val="186"/>
      </rP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</si>
  <si>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</si>
  <si>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sz val="10"/>
        <rFont val="Times New Roman Baltic"/>
        <family val="1"/>
        <charset val="186"/>
      </rP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</si>
  <si>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</si>
  <si>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sz val="10"/>
        <rFont val="Times New Roman Baltic"/>
        <family val="1"/>
        <charset val="186"/>
      </rP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</si>
  <si>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</si>
  <si>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</si>
  <si>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</si>
  <si>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sz val="10"/>
        <rFont val="Times New Roman Baltic"/>
        <family val="1"/>
        <charset val="186"/>
      </rP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</si>
  <si>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</si>
  <si>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t>Ūkinio inventoriaus įsigyjimo išlaidos</t>
  </si>
  <si>
    <t>Kitų atsargų įsigyjimo išlaidos</t>
  </si>
  <si>
    <r>
      <rPr>
        <sz val="10"/>
        <rFont val="Times New Roman Baltic"/>
        <charset val="186"/>
      </rP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</si>
  <si>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</si>
  <si>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</si>
  <si>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</si>
  <si>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</si>
  <si>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sz val="10"/>
        <rFont val="Times New Roman Baltic"/>
        <charset val="186"/>
      </rP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</si>
  <si>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</si>
  <si>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</si>
  <si>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</si>
  <si>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sz val="10"/>
        <rFont val="Times New Roman Baltic"/>
        <family val="1"/>
        <charset val="186"/>
      </rP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</si>
  <si>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</si>
  <si>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sz val="10"/>
        <rFont val="Times New Roman Baltic"/>
        <family val="1"/>
        <charset val="186"/>
      </rP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</si>
  <si>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</si>
  <si>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</si>
  <si>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</si>
  <si>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10"/>
        <rFont val="Times New Roman Baltic"/>
        <charset val="186"/>
      </rP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rgb="FF558ED5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rgb="FF558ED5"/>
        <rFont val="Times New Roman Baltic"/>
        <charset val="186"/>
      </rPr>
      <t xml:space="preserve"> </t>
    </r>
    <r>
      <rPr>
        <b/>
        <sz val="10"/>
        <color rgb="FF558ED5"/>
        <rFont val="Times New Roman Baltic"/>
        <charset val="186"/>
      </rPr>
      <t>(finansinio turto įsigyjimas/investavimas)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</si>
  <si>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</si>
  <si>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sz val="10"/>
        <rFont val="Times New Roman Baltic"/>
        <charset val="186"/>
      </rP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</si>
  <si>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</si>
  <si>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sz val="10"/>
        <rFont val="Times New Roman Baltic"/>
        <family val="1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</si>
  <si>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</si>
  <si>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</si>
  <si>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</si>
  <si>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</si>
  <si>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</si>
  <si>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</si>
  <si>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</si>
  <si>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</si>
  <si>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</si>
  <si>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rPr>
        <sz val="10"/>
        <rFont val="Times New Roman Baltic"/>
        <family val="1"/>
        <charset val="186"/>
      </rP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</si>
  <si>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</si>
  <si>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sz val="10"/>
        <rFont val="Times New Roman Baltic"/>
        <family val="1"/>
        <charset val="186"/>
      </rP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</si>
  <si>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</si>
  <si>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sz val="10"/>
        <rFont val="Times New Roman Baltic"/>
        <family val="1"/>
        <charset val="186"/>
      </rP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</si>
  <si>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</si>
  <si>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sz val="10"/>
        <rFont val="Times New Roman Baltic"/>
        <family val="1"/>
        <charset val="186"/>
      </rP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</si>
  <si>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</si>
  <si>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sz val="10"/>
        <rFont val="Times New Roman Baltic"/>
        <family val="1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</si>
  <si>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</si>
  <si>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</si>
  <si>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</si>
  <si>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</si>
  <si>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</si>
  <si>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</si>
  <si>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sz val="10"/>
        <rFont val="Times New Roman Baltic"/>
        <family val="1"/>
        <charset val="186"/>
      </rP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</si>
  <si>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</si>
  <si>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sz val="10"/>
        <rFont val="Times New Roman Baltic"/>
        <family val="1"/>
        <charset val="186"/>
      </rP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</si>
  <si>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</si>
  <si>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</si>
  <si>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</si>
  <si>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</si>
  <si>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</si>
  <si>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sz val="10"/>
        <rFont val="Times New Roman Baltic"/>
        <family val="1"/>
        <charset val="186"/>
      </rP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</si>
  <si>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</si>
  <si>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</si>
  <si>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</si>
  <si>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</si>
  <si>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</si>
  <si>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</si>
  <si>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sz val="10"/>
        <rFont val="Times New Roman Baltic"/>
        <family val="1"/>
        <charset val="186"/>
      </rP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</si>
  <si>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</si>
  <si>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</si>
  <si>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</si>
  <si>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</si>
  <si>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</si>
  <si>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</si>
  <si>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sz val="10"/>
        <rFont val="Times New Roman Baltic"/>
        <charset val="186"/>
      </rP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</si>
  <si>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</si>
  <si>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sz val="10"/>
        <rFont val="Times New Roman Baltic"/>
        <family val="1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</si>
  <si>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</si>
  <si>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sz val="10"/>
        <rFont val="Times New Roman Baltic"/>
        <family val="1"/>
        <charset val="186"/>
      </rP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</si>
  <si>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</si>
  <si>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</si>
  <si>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t>Pervedamieji indėliai</t>
  </si>
  <si>
    <t>Kiti ilgalaikiai indėliai</t>
  </si>
  <si>
    <r>
      <rPr>
        <sz val="10"/>
        <rFont val="Times New Roman Baltic"/>
        <family val="1"/>
        <charset val="186"/>
      </rP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</si>
  <si>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</si>
  <si>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</si>
  <si>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sz val="10"/>
        <rFont val="Times New Roman Baltic"/>
        <family val="1"/>
        <charset val="186"/>
      </rP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</si>
  <si>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</si>
  <si>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sz val="10"/>
        <rFont val="Times New Roman Baltic"/>
        <family val="1"/>
        <charset val="186"/>
      </rP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</si>
  <si>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</si>
  <si>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sz val="10"/>
        <rFont val="Times New Roman Baltic"/>
        <family val="1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</si>
  <si>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</si>
  <si>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</si>
  <si>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</si>
  <si>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</si>
  <si>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</si>
  <si>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</si>
  <si>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sz val="10"/>
        <rFont val="Times New Roman Baltic"/>
        <family val="1"/>
        <charset val="186"/>
      </rP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</si>
  <si>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</si>
  <si>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</si>
  <si>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</si>
  <si>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</si>
  <si>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</si>
  <si>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</si>
  <si>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sz val="10"/>
        <rFont val="Times New Roman Baltic"/>
        <family val="1"/>
        <charset val="186"/>
      </rP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</si>
  <si>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</si>
  <si>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</si>
  <si>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</si>
  <si>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</si>
  <si>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</si>
  <si>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</si>
  <si>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sz val="10"/>
        <rFont val="Times New Roman Baltic"/>
        <family val="1"/>
        <charset val="186"/>
      </rP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</si>
  <si>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</si>
  <si>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</si>
  <si>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</si>
  <si>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</si>
  <si>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</si>
  <si>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</si>
  <si>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rgb="FF558ED5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rgb="FF558ED5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</si>
  <si>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</si>
  <si>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sz val="10"/>
        <rFont val="Times New Roman Baltic"/>
        <charset val="186"/>
      </rP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</si>
  <si>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</si>
  <si>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</si>
  <si>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</si>
  <si>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</si>
  <si>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</si>
  <si>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t>Kiti trumpalaikiai indėlai</t>
  </si>
  <si>
    <r>
      <rPr>
        <sz val="10"/>
        <rFont val="Times New Roman Baltic"/>
        <family val="1"/>
        <charset val="186"/>
      </rP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</si>
  <si>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</si>
  <si>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sz val="10"/>
        <rFont val="Times New Roman Baltic"/>
        <family val="1"/>
        <charset val="186"/>
      </rP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</si>
  <si>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</si>
  <si>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sz val="10"/>
        <rFont val="Times New Roman Baltic"/>
        <family val="1"/>
        <charset val="186"/>
      </rP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</si>
  <si>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</si>
  <si>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sz val="10"/>
        <rFont val="Times New Roman Baltic"/>
        <family val="1"/>
        <charset val="186"/>
      </rP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</si>
  <si>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</si>
  <si>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sz val="10"/>
        <rFont val="Times New Roman Baltic"/>
        <family val="1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</si>
  <si>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</si>
  <si>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</si>
  <si>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</si>
  <si>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</si>
  <si>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</si>
  <si>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</si>
  <si>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sz val="10"/>
        <rFont val="Times New Roman Baltic"/>
        <family val="1"/>
        <charset val="186"/>
      </rP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</si>
  <si>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</si>
  <si>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</si>
  <si>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</si>
  <si>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</si>
  <si>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sz val="10"/>
        <rFont val="Times New Roman Baltic"/>
        <family val="1"/>
        <charset val="186"/>
      </rPr>
      <t xml:space="preserve">Ilgalaikės  </t>
    </r>
    <r>
      <rPr>
        <b/>
        <sz val="10"/>
        <rFont val="Times New Roman Baltic"/>
        <charset val="186"/>
      </rPr>
      <t>paskolos (grąžintos)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</si>
  <si>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</si>
  <si>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sz val="10"/>
        <rFont val="Times New Roman Baltic"/>
        <family val="1"/>
        <charset val="186"/>
      </rP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</si>
  <si>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</si>
  <si>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</si>
  <si>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</si>
  <si>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</si>
  <si>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</si>
  <si>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</si>
  <si>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sz val="10"/>
        <rFont val="Times New Roman Baltic"/>
        <family val="1"/>
        <charset val="186"/>
      </rP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</si>
  <si>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</si>
  <si>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</si>
  <si>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</si>
  <si>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</si>
  <si>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</si>
  <si>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</si>
  <si>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sz val="10"/>
        <rFont val="Times New Roman Baltic"/>
        <charset val="186"/>
      </rP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</si>
  <si>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</si>
  <si>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sz val="10"/>
        <rFont val="Times New Roman Baltic"/>
        <family val="1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</si>
  <si>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</si>
  <si>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</si>
  <si>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</si>
  <si>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</si>
  <si>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</si>
  <si>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</si>
  <si>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</si>
  <si>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sz val="10"/>
        <rFont val="Times New Roman Baltic"/>
        <family val="1"/>
        <charset val="186"/>
      </rP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</si>
  <si>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</si>
  <si>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sz val="10"/>
        <rFont val="Times New Roman Baltic"/>
        <family val="1"/>
        <charset val="186"/>
      </rP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</si>
  <si>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</si>
  <si>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sz val="10"/>
        <rFont val="Times New Roman Baltic"/>
        <family val="1"/>
        <charset val="186"/>
      </rP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</si>
  <si>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</si>
  <si>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</si>
  <si>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</si>
  <si>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</si>
  <si>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</si>
  <si>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</si>
  <si>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</si>
  <si>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</si>
  <si>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</si>
  <si>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sz val="10"/>
        <rFont val="Times New Roman Baltic"/>
        <family val="1"/>
        <charset val="186"/>
      </rPr>
      <t>Ilgalaikės</t>
    </r>
    <r>
      <rPr>
        <b/>
        <sz val="10"/>
        <rFont val="Times New Roman Baltic"/>
        <charset val="186"/>
      </rPr>
      <t xml:space="preserve"> paskolos (grąžintos)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</si>
  <si>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</si>
  <si>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sz val="10"/>
        <rFont val="Times New Roman Baltic"/>
        <family val="1"/>
        <charset val="186"/>
      </rP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</si>
  <si>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</si>
  <si>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</si>
  <si>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</si>
  <si>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</si>
  <si>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</si>
  <si>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</si>
  <si>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sz val="10"/>
        <rFont val="Times New Roman Baltic"/>
        <family val="1"/>
        <charset val="186"/>
      </rP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</si>
  <si>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</si>
  <si>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</si>
  <si>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sz val="10"/>
        <rFont val="Times New Roman Baltic"/>
        <family val="1"/>
        <charset val="186"/>
      </rP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</si>
  <si>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</si>
  <si>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t>Kitos ilgalaikės mokėtinos sumos (grąžintos)</t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</si>
  <si>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</si>
  <si>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2019 m. gruodžio 30 d. įsakymo Nr.1K-405 redakcija)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</si>
  <si>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</si>
  <si>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</si>
  <si>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</si>
  <si>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</si>
  <si>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</si>
  <si>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</si>
  <si>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</si>
  <si>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</si>
  <si>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</si>
  <si>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</si>
  <si>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</si>
  <si>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</si>
  <si>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</si>
  <si>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</si>
  <si>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</si>
  <si>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</si>
  <si>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</si>
  <si>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</si>
  <si>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 xml:space="preserve">Palūkanos rezidentams, kitiems nei valdžios sektorius (tik už tiesioginę skolą) </t>
  </si>
  <si>
    <r>
      <rPr>
        <sz val="10"/>
        <rFont val="Times New Roman Baltic"/>
        <charset val="186"/>
      </rP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</si>
  <si>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rPr>
        <sz val="10"/>
        <rFont val="Times New Roman Baltic"/>
        <charset val="186"/>
      </rP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</si>
  <si>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</si>
  <si>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</si>
  <si>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</si>
  <si>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</si>
  <si>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</si>
  <si>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</si>
  <si>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</si>
  <si>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</si>
  <si>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</si>
  <si>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</si>
  <si>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</si>
  <si>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 xml:space="preserve">Pridėtinės vertės mokesčio nuosavi ištekliai </t>
  </si>
  <si>
    <t>Su nuosavais ištekliais susijusios baudos, delspinigiai ir neigiamos palūkanos</t>
  </si>
  <si>
    <t>Su nuosavais ištekliais susijusios baudos,  delspinigiai ir neigiamos palūkanos</t>
  </si>
  <si>
    <t>Socialinė parama (socialinės paramos pašalpos) ir rentos</t>
  </si>
  <si>
    <t>Kitos išlaidos einamiesiems tikslams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</si>
  <si>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</si>
  <si>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</si>
  <si>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</si>
  <si>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</si>
  <si>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</si>
  <si>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</si>
  <si>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</si>
  <si>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</si>
  <si>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</si>
  <si>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</si>
  <si>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</si>
  <si>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</si>
  <si>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</si>
  <si>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</si>
  <si>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</si>
  <si>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</si>
  <si>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</si>
  <si>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</si>
  <si>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</si>
  <si>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</si>
  <si>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</si>
  <si>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</si>
  <si>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</si>
  <si>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</si>
  <si>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</si>
  <si>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</si>
  <si>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</si>
  <si>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</si>
  <si>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</si>
  <si>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</si>
  <si>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rPr>
        <sz val="10"/>
        <rFont val="Times New Roman Baltic"/>
        <charset val="186"/>
      </rP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</si>
  <si>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</si>
  <si>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</si>
  <si>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</si>
  <si>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rPr>
        <sz val="10"/>
        <rFont val="Times New Roman Baltic"/>
        <charset val="186"/>
      </rP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</si>
  <si>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</si>
  <si>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</si>
  <si>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</si>
  <si>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</si>
  <si>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</si>
  <si>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</si>
  <si>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</si>
  <si>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</si>
  <si>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</si>
  <si>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rPr>
        <sz val="10"/>
        <rFont val="Times New Roman Baltic"/>
        <charset val="186"/>
      </rP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</si>
  <si>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</si>
  <si>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</si>
  <si>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</si>
  <si>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rPr>
        <sz val="10"/>
        <rFont val="Times New Roman Baltic"/>
        <charset val="186"/>
      </rP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</si>
  <si>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</si>
  <si>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</si>
  <si>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</si>
  <si>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</si>
  <si>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</si>
  <si>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</si>
  <si>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</si>
  <si>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</si>
  <si>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</si>
  <si>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</si>
  <si>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</si>
  <si>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</si>
  <si>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</si>
  <si>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</si>
  <si>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</si>
  <si>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</si>
  <si>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</si>
  <si>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</si>
  <si>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</si>
  <si>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</si>
  <si>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</si>
  <si>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</si>
  <si>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</si>
  <si>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</si>
  <si>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</si>
  <si>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</si>
  <si>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</si>
  <si>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</si>
  <si>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</si>
  <si>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</si>
  <si>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</si>
  <si>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</si>
  <si>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</si>
  <si>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</si>
  <si>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</si>
  <si>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</si>
  <si>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</si>
  <si>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</si>
  <si>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</si>
  <si>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</si>
  <si>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</si>
  <si>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</si>
  <si>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</si>
  <si>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</si>
  <si>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</si>
  <si>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</si>
  <si>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Užsienio finansinių įsipareigojimų vykdymo išlaidos (kreditoriams nerezidentams grąžintos skolos)</t>
  </si>
  <si>
    <t>Ilgalaikės paskolos (grąžintos)</t>
  </si>
  <si>
    <t xml:space="preserve">  (vyriausiasis buhalteris (buhalteris) / centralizuotos apskaitos įstaigos vadovo arba jo įgalioto asmens pareigų pavadinimas)</t>
  </si>
</sst>
</file>

<file path=xl/styles.xml><?xml version="1.0" encoding="utf-8"?>
<styleSheet xmlns="http://schemas.openxmlformats.org/spreadsheetml/2006/main">
  <numFmts count="1">
    <numFmt numFmtId="164" formatCode="0.0"/>
  </numFmts>
  <fonts count="47">
    <font>
      <sz val="10"/>
      <name val="Arial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trike/>
      <sz val="8"/>
      <color rgb="FFFF0000"/>
      <name val="Times New Roman Baltic"/>
      <charset val="186"/>
    </font>
    <font>
      <strike/>
      <sz val="8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strike/>
      <sz val="10"/>
      <name val="Times New Roman Baltic"/>
      <charset val="186"/>
    </font>
    <font>
      <sz val="8"/>
      <color rgb="FFFF000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z val="8"/>
      <color rgb="FF000000"/>
      <name val="Times New Roman Baltic"/>
      <charset val="186"/>
    </font>
    <font>
      <b/>
      <strike/>
      <sz val="10"/>
      <name val="Times New Roman Baltic"/>
      <charset val="186"/>
    </font>
    <font>
      <strike/>
      <sz val="8"/>
      <color rgb="FFFF0000"/>
      <name val="Times New Roman Baltic"/>
      <family val="1"/>
      <charset val="186"/>
    </font>
    <font>
      <sz val="8"/>
      <color rgb="FFFF0000"/>
      <name val="Times New Roman Baltic"/>
      <family val="1"/>
      <charset val="186"/>
    </font>
    <font>
      <sz val="10"/>
      <color rgb="FF558ED5"/>
      <name val="Times New Roman Baltic"/>
      <family val="1"/>
      <charset val="186"/>
    </font>
    <font>
      <b/>
      <sz val="10"/>
      <color rgb="FF558ED5"/>
      <name val="Times New Roman Baltic"/>
      <charset val="186"/>
    </font>
    <font>
      <b/>
      <strike/>
      <sz val="10"/>
      <color rgb="FF558ED5"/>
      <name val="Times New Roman Baltic"/>
      <charset val="186"/>
    </font>
    <font>
      <b/>
      <sz val="8"/>
      <color rgb="FFFF0000"/>
      <name val="Times New Roman Baltic"/>
      <charset val="186"/>
    </font>
    <font>
      <sz val="12"/>
      <name val="Arial"/>
      <family val="2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  <font>
      <sz val="10"/>
      <color rgb="FFFFFFFF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0" xfId="2" applyNumberFormat="1" applyFont="1" applyBorder="1" applyAlignment="1" applyProtection="1">
      <alignment horizontal="left" vertical="center" wrapText="1"/>
    </xf>
    <xf numFmtId="0" fontId="3" fillId="0" borderId="0" xfId="1" applyFont="1" applyBorder="1" applyAlignment="1">
      <alignment vertical="center"/>
    </xf>
    <xf numFmtId="0" fontId="0" fillId="0" borderId="0" xfId="0" applyBorder="1" applyAlignment="1"/>
    <xf numFmtId="0" fontId="5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3" fillId="0" borderId="0" xfId="1" applyFont="1" applyBorder="1"/>
    <xf numFmtId="0" fontId="5" fillId="0" borderId="0" xfId="1" applyFont="1" applyBorder="1" applyAlignment="1">
      <alignment vertical="center"/>
    </xf>
    <xf numFmtId="0" fontId="0" fillId="0" borderId="0" xfId="0" applyBorder="1" applyAlignment="1">
      <alignment wrapText="1"/>
    </xf>
    <xf numFmtId="164" fontId="3" fillId="0" borderId="0" xfId="2" applyNumberFormat="1" applyFont="1" applyBorder="1" applyAlignment="1" applyProtection="1">
      <alignment horizontal="left" vertical="center" wrapText="1"/>
    </xf>
    <xf numFmtId="0" fontId="7" fillId="0" borderId="0" xfId="2" applyFont="1" applyBorder="1" applyAlignment="1" applyProtection="1">
      <alignment horizontal="center" vertical="top"/>
    </xf>
    <xf numFmtId="0" fontId="8" fillId="0" borderId="0" xfId="0" applyFont="1" applyBorder="1"/>
    <xf numFmtId="0" fontId="5" fillId="0" borderId="0" xfId="1" applyFont="1" applyBorder="1" applyAlignment="1">
      <alignment horizontal="center"/>
    </xf>
    <xf numFmtId="0" fontId="2" fillId="0" borderId="0" xfId="1" applyFont="1" applyBorder="1" applyAlignment="1"/>
    <xf numFmtId="0" fontId="2" fillId="0" borderId="0" xfId="0" applyFont="1" applyBorder="1" applyAlignment="1"/>
    <xf numFmtId="164" fontId="12" fillId="0" borderId="0" xfId="2" applyNumberFormat="1" applyFont="1" applyBorder="1" applyAlignment="1" applyProtection="1">
      <alignment horizontal="right" vertical="center"/>
    </xf>
    <xf numFmtId="0" fontId="13" fillId="0" borderId="0" xfId="1" applyFont="1" applyBorder="1" applyAlignment="1" applyProtection="1">
      <alignment horizontal="center" vertical="center" wrapText="1"/>
    </xf>
    <xf numFmtId="164" fontId="3" fillId="0" borderId="0" xfId="2" applyNumberFormat="1" applyFont="1" applyBorder="1" applyAlignment="1" applyProtection="1">
      <alignment horizontal="left" vertical="center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7" fillId="0" borderId="0" xfId="2" applyNumberFormat="1" applyFont="1" applyBorder="1" applyAlignment="1" applyProtection="1">
      <alignment horizontal="left"/>
    </xf>
    <xf numFmtId="0" fontId="7" fillId="0" borderId="0" xfId="1" applyFont="1" applyBorder="1" applyAlignment="1">
      <alignment horizontal="left"/>
    </xf>
    <xf numFmtId="3" fontId="15" fillId="0" borderId="2" xfId="1" applyNumberFormat="1" applyFont="1" applyBorder="1" applyAlignment="1" applyProtection="1"/>
    <xf numFmtId="0" fontId="5" fillId="0" borderId="0" xfId="1" applyFont="1" applyBorder="1"/>
    <xf numFmtId="0" fontId="16" fillId="0" borderId="0" xfId="2" applyFont="1" applyBorder="1" applyAlignment="1">
      <alignment horizontal="center"/>
    </xf>
    <xf numFmtId="164" fontId="7" fillId="0" borderId="0" xfId="2" applyNumberFormat="1" applyFont="1" applyBorder="1" applyAlignment="1" applyProtection="1">
      <alignment horizontal="right"/>
    </xf>
    <xf numFmtId="3" fontId="2" fillId="0" borderId="2" xfId="1" applyNumberFormat="1" applyFont="1" applyBorder="1" applyAlignment="1" applyProtection="1"/>
    <xf numFmtId="1" fontId="2" fillId="0" borderId="2" xfId="1" applyNumberFormat="1" applyFont="1" applyBorder="1" applyAlignment="1" applyProtection="1"/>
    <xf numFmtId="0" fontId="5" fillId="0" borderId="0" xfId="0" applyFont="1" applyBorder="1" applyAlignment="1">
      <alignment horizontal="center"/>
    </xf>
    <xf numFmtId="0" fontId="2" fillId="0" borderId="1" xfId="0" applyFont="1" applyBorder="1" applyAlignment="1"/>
    <xf numFmtId="0" fontId="7" fillId="0" borderId="0" xfId="0" applyFont="1" applyBorder="1" applyAlignment="1">
      <alignment horizontal="right"/>
    </xf>
    <xf numFmtId="3" fontId="2" fillId="0" borderId="3" xfId="1" applyNumberFormat="1" applyFont="1" applyBorder="1" applyAlignment="1" applyProtection="1"/>
    <xf numFmtId="0" fontId="7" fillId="0" borderId="4" xfId="0" applyFont="1" applyBorder="1" applyAlignment="1">
      <alignment horizontal="right"/>
    </xf>
    <xf numFmtId="0" fontId="2" fillId="0" borderId="5" xfId="0" applyFont="1" applyBorder="1" applyAlignment="1"/>
    <xf numFmtId="0" fontId="2" fillId="0" borderId="2" xfId="0" applyFont="1" applyBorder="1" applyAlignment="1"/>
    <xf numFmtId="0" fontId="7" fillId="0" borderId="6" xfId="0" applyFont="1" applyBorder="1" applyAlignment="1">
      <alignment horizontal="right"/>
    </xf>
    <xf numFmtId="3" fontId="2" fillId="0" borderId="7" xfId="1" applyNumberFormat="1" applyFont="1" applyBorder="1" applyAlignment="1" applyProtection="1">
      <alignment horizontal="right"/>
      <protection locked="0"/>
    </xf>
    <xf numFmtId="3" fontId="2" fillId="0" borderId="8" xfId="1" applyNumberFormat="1" applyFont="1" applyBorder="1" applyAlignment="1" applyProtection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7" fillId="0" borderId="1" xfId="1" applyNumberFormat="1" applyFont="1" applyBorder="1" applyAlignment="1" applyProtection="1">
      <alignment horizontal="right"/>
    </xf>
    <xf numFmtId="0" fontId="2" fillId="0" borderId="0" xfId="1" applyFont="1" applyBorder="1" applyAlignment="1">
      <alignment horizontal="center" vertical="center"/>
    </xf>
    <xf numFmtId="49" fontId="17" fillId="0" borderId="2" xfId="1" applyNumberFormat="1" applyFont="1" applyBorder="1" applyAlignment="1" applyProtection="1">
      <alignment horizontal="center" vertical="center" wrapText="1"/>
    </xf>
    <xf numFmtId="49" fontId="17" fillId="0" borderId="10" xfId="1" applyNumberFormat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1" fontId="3" fillId="0" borderId="10" xfId="1" applyNumberFormat="1" applyFont="1" applyBorder="1" applyAlignment="1" applyProtection="1">
      <alignment horizontal="center" vertical="center" wrapText="1"/>
    </xf>
    <xf numFmtId="0" fontId="20" fillId="0" borderId="2" xfId="1" applyFont="1" applyBorder="1" applyAlignment="1">
      <alignment vertical="top" wrapText="1"/>
    </xf>
    <xf numFmtId="0" fontId="20" fillId="0" borderId="8" xfId="1" applyFont="1" applyBorder="1" applyAlignment="1">
      <alignment vertical="top" wrapText="1"/>
    </xf>
    <xf numFmtId="0" fontId="20" fillId="0" borderId="11" xfId="1" applyFont="1" applyBorder="1" applyAlignment="1">
      <alignment vertical="top" wrapText="1"/>
    </xf>
    <xf numFmtId="0" fontId="20" fillId="0" borderId="8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center" wrapText="1"/>
    </xf>
    <xf numFmtId="164" fontId="15" fillId="2" borderId="8" xfId="1" applyNumberFormat="1" applyFont="1" applyFill="1" applyBorder="1" applyAlignment="1">
      <alignment horizontal="right" vertical="center" wrapText="1"/>
    </xf>
    <xf numFmtId="164" fontId="15" fillId="2" borderId="2" xfId="1" applyNumberFormat="1" applyFont="1" applyFill="1" applyBorder="1" applyAlignment="1">
      <alignment horizontal="right" vertical="center" wrapText="1"/>
    </xf>
    <xf numFmtId="0" fontId="20" fillId="0" borderId="0" xfId="1" applyFont="1" applyBorder="1"/>
    <xf numFmtId="0" fontId="20" fillId="0" borderId="0" xfId="1" applyFont="1"/>
    <xf numFmtId="0" fontId="20" fillId="0" borderId="10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10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wrapText="1"/>
    </xf>
    <xf numFmtId="164" fontId="15" fillId="2" borderId="12" xfId="1" applyNumberFormat="1" applyFont="1" applyFill="1" applyBorder="1" applyAlignment="1">
      <alignment horizontal="right" vertical="center" wrapText="1"/>
    </xf>
    <xf numFmtId="164" fontId="15" fillId="2" borderId="4" xfId="1" applyNumberFormat="1" applyFont="1" applyFill="1" applyBorder="1" applyAlignment="1">
      <alignment horizontal="right" vertical="center" wrapText="1"/>
    </xf>
    <xf numFmtId="0" fontId="2" fillId="0" borderId="2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2" fillId="0" borderId="8" xfId="1" applyFont="1" applyBorder="1" applyAlignment="1">
      <alignment horizontal="center" vertical="top" wrapText="1"/>
    </xf>
    <xf numFmtId="0" fontId="15" fillId="0" borderId="8" xfId="1" applyFont="1" applyBorder="1" applyAlignment="1">
      <alignment vertical="top" wrapText="1"/>
    </xf>
    <xf numFmtId="164" fontId="2" fillId="2" borderId="8" xfId="1" applyNumberFormat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0" fontId="2" fillId="0" borderId="5" xfId="1" applyFont="1" applyBorder="1" applyAlignment="1">
      <alignment vertical="top" wrapText="1"/>
    </xf>
    <xf numFmtId="164" fontId="2" fillId="0" borderId="10" xfId="1" applyNumberFormat="1" applyFont="1" applyBorder="1" applyAlignment="1" applyProtection="1">
      <alignment horizontal="right" vertical="center" wrapText="1"/>
    </xf>
    <xf numFmtId="164" fontId="2" fillId="0" borderId="2" xfId="1" applyNumberFormat="1" applyFont="1" applyBorder="1" applyAlignment="1" applyProtection="1">
      <alignment horizontal="right" vertical="center" wrapText="1"/>
    </xf>
    <xf numFmtId="164" fontId="2" fillId="0" borderId="8" xfId="1" applyNumberFormat="1" applyFont="1" applyBorder="1" applyAlignment="1" applyProtection="1">
      <alignment horizontal="right" vertical="center" wrapText="1"/>
    </xf>
    <xf numFmtId="0" fontId="20" fillId="0" borderId="9" xfId="1" applyFont="1" applyBorder="1" applyAlignment="1">
      <alignment vertical="top" wrapText="1"/>
    </xf>
    <xf numFmtId="0" fontId="20" fillId="0" borderId="7" xfId="1" applyFont="1" applyBorder="1" applyAlignment="1">
      <alignment vertical="top" wrapText="1"/>
    </xf>
    <xf numFmtId="164" fontId="15" fillId="2" borderId="10" xfId="1" applyNumberFormat="1" applyFont="1" applyFill="1" applyBorder="1" applyAlignment="1">
      <alignment horizontal="right" vertical="center" wrapText="1"/>
    </xf>
    <xf numFmtId="164" fontId="15" fillId="2" borderId="7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2" fillId="0" borderId="13" xfId="1" applyFont="1" applyBorder="1" applyAlignment="1">
      <alignment vertical="top" wrapText="1"/>
    </xf>
    <xf numFmtId="0" fontId="2" fillId="0" borderId="12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4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wrapText="1"/>
    </xf>
    <xf numFmtId="164" fontId="2" fillId="2" borderId="1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right" vertical="center" wrapText="1"/>
    </xf>
    <xf numFmtId="1" fontId="2" fillId="0" borderId="8" xfId="1" applyNumberFormat="1" applyFont="1" applyBorder="1" applyAlignment="1">
      <alignment horizontal="center" vertical="top" wrapText="1"/>
    </xf>
    <xf numFmtId="0" fontId="2" fillId="0" borderId="9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1" fontId="5" fillId="0" borderId="8" xfId="1" applyNumberFormat="1" applyFont="1" applyBorder="1" applyAlignment="1">
      <alignment horizontal="center" vertical="top" wrapText="1"/>
    </xf>
    <xf numFmtId="1" fontId="5" fillId="0" borderId="5" xfId="1" applyNumberFormat="1" applyFont="1" applyBorder="1" applyAlignment="1">
      <alignment horizontal="center" vertical="top" wrapText="1"/>
    </xf>
    <xf numFmtId="1" fontId="5" fillId="0" borderId="2" xfId="1" applyNumberFormat="1" applyFont="1" applyBorder="1" applyAlignment="1">
      <alignment horizontal="center" vertical="top" wrapText="1"/>
    </xf>
    <xf numFmtId="0" fontId="2" fillId="0" borderId="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2" fillId="0" borderId="14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center" wrapText="1"/>
    </xf>
    <xf numFmtId="164" fontId="2" fillId="0" borderId="14" xfId="1" applyNumberFormat="1" applyFont="1" applyBorder="1" applyAlignment="1" applyProtection="1">
      <alignment horizontal="right" vertical="center" wrapText="1"/>
    </xf>
    <xf numFmtId="0" fontId="20" fillId="0" borderId="9" xfId="1" applyFont="1" applyBorder="1" applyAlignment="1">
      <alignment vertical="center" wrapText="1"/>
    </xf>
    <xf numFmtId="0" fontId="20" fillId="0" borderId="7" xfId="1" applyFont="1" applyBorder="1" applyAlignment="1">
      <alignment vertical="center" wrapText="1"/>
    </xf>
    <xf numFmtId="0" fontId="20" fillId="0" borderId="10" xfId="1" applyFont="1" applyBorder="1" applyAlignment="1">
      <alignment vertical="center" wrapText="1"/>
    </xf>
    <xf numFmtId="164" fontId="2" fillId="2" borderId="10" xfId="1" applyNumberFormat="1" applyFont="1" applyFill="1" applyBorder="1" applyAlignment="1">
      <alignment horizontal="right" vertical="center" wrapText="1"/>
    </xf>
    <xf numFmtId="164" fontId="2" fillId="2" borderId="9" xfId="1" applyNumberFormat="1" applyFont="1" applyFill="1" applyBorder="1" applyAlignment="1">
      <alignment horizontal="right" vertical="center" wrapText="1"/>
    </xf>
    <xf numFmtId="164" fontId="2" fillId="2" borderId="7" xfId="1" applyNumberFormat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164" fontId="2" fillId="0" borderId="8" xfId="1" applyNumberFormat="1" applyFont="1" applyBorder="1" applyAlignment="1">
      <alignment horizontal="right" vertical="center" wrapText="1"/>
    </xf>
    <xf numFmtId="0" fontId="15" fillId="0" borderId="10" xfId="1" applyFont="1" applyBorder="1" applyAlignment="1">
      <alignment vertical="top" wrapText="1"/>
    </xf>
    <xf numFmtId="164" fontId="2" fillId="2" borderId="13" xfId="1" applyNumberFormat="1" applyFont="1" applyFill="1" applyBorder="1" applyAlignment="1">
      <alignment horizontal="right" vertical="center" wrapText="1"/>
    </xf>
    <xf numFmtId="164" fontId="2" fillId="2" borderId="12" xfId="1" applyNumberFormat="1" applyFont="1" applyFill="1" applyBorder="1" applyAlignment="1">
      <alignment horizontal="right" vertical="center" wrapText="1"/>
    </xf>
    <xf numFmtId="0" fontId="15" fillId="0" borderId="2" xfId="1" applyFont="1" applyBorder="1" applyAlignment="1">
      <alignment vertical="top" wrapText="1"/>
    </xf>
    <xf numFmtId="164" fontId="2" fillId="0" borderId="10" xfId="1" applyNumberFormat="1" applyFont="1" applyBorder="1" applyAlignment="1">
      <alignment horizontal="right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15" fillId="0" borderId="1" xfId="1" applyFont="1" applyBorder="1" applyAlignment="1">
      <alignment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164" fontId="2" fillId="0" borderId="14" xfId="1" applyNumberFormat="1" applyFont="1" applyBorder="1" applyAlignment="1">
      <alignment horizontal="right" vertical="center" wrapText="1"/>
    </xf>
    <xf numFmtId="0" fontId="15" fillId="0" borderId="11" xfId="1" applyFont="1" applyBorder="1" applyAlignment="1">
      <alignment vertical="top" wrapText="1"/>
    </xf>
    <xf numFmtId="0" fontId="2" fillId="0" borderId="12" xfId="1" applyFont="1" applyBorder="1" applyAlignment="1">
      <alignment horizontal="center" vertical="top" wrapText="1"/>
    </xf>
    <xf numFmtId="164" fontId="2" fillId="0" borderId="4" xfId="1" applyNumberFormat="1" applyFont="1" applyBorder="1" applyAlignment="1">
      <alignment horizontal="right" vertical="center" wrapText="1"/>
    </xf>
    <xf numFmtId="164" fontId="2" fillId="0" borderId="4" xfId="1" applyNumberFormat="1" applyFont="1" applyBorder="1" applyAlignment="1" applyProtection="1">
      <alignment horizontal="right" vertical="center" wrapText="1"/>
    </xf>
    <xf numFmtId="0" fontId="20" fillId="0" borderId="5" xfId="1" applyFont="1" applyBorder="1" applyAlignment="1">
      <alignment vertical="top" wrapText="1"/>
    </xf>
    <xf numFmtId="0" fontId="20" fillId="0" borderId="8" xfId="1" applyFont="1" applyBorder="1" applyAlignment="1">
      <alignment vertical="center" wrapText="1"/>
    </xf>
    <xf numFmtId="0" fontId="15" fillId="0" borderId="4" xfId="1" applyFont="1" applyBorder="1" applyAlignment="1">
      <alignment vertical="top" wrapText="1"/>
    </xf>
    <xf numFmtId="164" fontId="2" fillId="2" borderId="8" xfId="1" applyNumberFormat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 vertical="center"/>
    </xf>
    <xf numFmtId="164" fontId="2" fillId="2" borderId="2" xfId="1" applyNumberFormat="1" applyFont="1" applyFill="1" applyBorder="1" applyAlignment="1">
      <alignment horizontal="right" vertical="center"/>
    </xf>
    <xf numFmtId="0" fontId="15" fillId="0" borderId="6" xfId="1" applyFont="1" applyBorder="1" applyAlignment="1">
      <alignment vertical="top" wrapText="1"/>
    </xf>
    <xf numFmtId="0" fontId="7" fillId="0" borderId="5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wrapText="1"/>
    </xf>
    <xf numFmtId="164" fontId="2" fillId="0" borderId="7" xfId="1" applyNumberFormat="1" applyFont="1" applyBorder="1" applyAlignment="1" applyProtection="1">
      <alignment horizontal="right" vertical="center" wrapText="1"/>
    </xf>
    <xf numFmtId="164" fontId="2" fillId="0" borderId="2" xfId="1" applyNumberFormat="1" applyFont="1" applyBorder="1" applyAlignment="1">
      <alignment horizontal="right" vertical="center" wrapText="1"/>
    </xf>
    <xf numFmtId="0" fontId="15" fillId="0" borderId="0" xfId="1" applyFont="1" applyBorder="1" applyAlignment="1">
      <alignment vertical="top" wrapText="1"/>
    </xf>
    <xf numFmtId="0" fontId="2" fillId="0" borderId="15" xfId="1" applyFont="1" applyBorder="1" applyAlignment="1">
      <alignment vertical="top" wrapText="1"/>
    </xf>
    <xf numFmtId="164" fontId="2" fillId="0" borderId="7" xfId="1" applyNumberFormat="1" applyFont="1" applyBorder="1" applyAlignment="1">
      <alignment horizontal="right" vertical="center" wrapText="1"/>
    </xf>
    <xf numFmtId="0" fontId="20" fillId="0" borderId="10" xfId="1" applyFont="1" applyBorder="1" applyAlignment="1">
      <alignment horizontal="center" vertical="top" wrapText="1"/>
    </xf>
    <xf numFmtId="0" fontId="20" fillId="0" borderId="1" xfId="1" applyFont="1" applyBorder="1" applyAlignment="1">
      <alignment vertical="top" wrapText="1"/>
    </xf>
    <xf numFmtId="164" fontId="2" fillId="0" borderId="3" xfId="1" applyNumberFormat="1" applyFont="1" applyBorder="1" applyAlignment="1">
      <alignment horizontal="right" vertical="center" wrapText="1"/>
    </xf>
    <xf numFmtId="164" fontId="2" fillId="0" borderId="3" xfId="1" applyNumberFormat="1" applyFont="1" applyBorder="1" applyAlignment="1" applyProtection="1">
      <alignment horizontal="right" vertical="center" wrapText="1"/>
    </xf>
    <xf numFmtId="164" fontId="2" fillId="0" borderId="12" xfId="1" applyNumberFormat="1" applyFont="1" applyBorder="1" applyAlignment="1">
      <alignment horizontal="right" vertical="center" wrapText="1"/>
    </xf>
    <xf numFmtId="164" fontId="2" fillId="0" borderId="12" xfId="1" applyNumberFormat="1" applyFont="1" applyBorder="1" applyAlignment="1" applyProtection="1">
      <alignment horizontal="right" vertical="center" wrapText="1"/>
    </xf>
    <xf numFmtId="0" fontId="2" fillId="0" borderId="0" xfId="1" applyFont="1" applyAlignment="1">
      <alignment vertical="top" wrapText="1"/>
    </xf>
    <xf numFmtId="0" fontId="2" fillId="0" borderId="11" xfId="1" applyFont="1" applyBorder="1" applyAlignment="1">
      <alignment vertical="center" wrapText="1"/>
    </xf>
    <xf numFmtId="1" fontId="5" fillId="0" borderId="4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20" fillId="0" borderId="11" xfId="1" applyFont="1" applyBorder="1" applyAlignment="1">
      <alignment vertical="center" wrapText="1"/>
    </xf>
    <xf numFmtId="164" fontId="15" fillId="2" borderId="5" xfId="1" applyNumberFormat="1" applyFont="1" applyFill="1" applyBorder="1" applyAlignment="1">
      <alignment horizontal="right" vertical="center" wrapText="1"/>
    </xf>
    <xf numFmtId="0" fontId="20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top" wrapText="1"/>
    </xf>
    <xf numFmtId="0" fontId="15" fillId="0" borderId="5" xfId="1" applyFont="1" applyBorder="1" applyAlignment="1">
      <alignment vertical="top" wrapText="1"/>
    </xf>
    <xf numFmtId="0" fontId="2" fillId="0" borderId="11" xfId="1" applyFont="1" applyBorder="1" applyAlignment="1">
      <alignment horizontal="center" vertical="top" wrapText="1"/>
    </xf>
    <xf numFmtId="164" fontId="2" fillId="2" borderId="8" xfId="1" applyNumberFormat="1" applyFont="1" applyFill="1" applyBorder="1" applyAlignment="1" applyProtection="1">
      <alignment horizontal="right" vertical="center" wrapText="1"/>
    </xf>
    <xf numFmtId="0" fontId="5" fillId="0" borderId="6" xfId="1" applyFont="1" applyBorder="1" applyAlignment="1">
      <alignment horizontal="center" vertical="top" wrapText="1"/>
    </xf>
    <xf numFmtId="0" fontId="21" fillId="0" borderId="8" xfId="1" applyFont="1" applyBorder="1" applyAlignment="1">
      <alignment vertical="top" wrapText="1"/>
    </xf>
    <xf numFmtId="0" fontId="21" fillId="0" borderId="8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center" wrapText="1"/>
    </xf>
    <xf numFmtId="164" fontId="2" fillId="2" borderId="11" xfId="1" applyNumberFormat="1" applyFont="1" applyFill="1" applyBorder="1" applyAlignment="1">
      <alignment horizontal="right" vertical="center" wrapText="1"/>
    </xf>
    <xf numFmtId="164" fontId="15" fillId="2" borderId="11" xfId="1" applyNumberFormat="1" applyFont="1" applyFill="1" applyBorder="1" applyAlignment="1">
      <alignment horizontal="right" vertical="center" wrapText="1"/>
    </xf>
    <xf numFmtId="0" fontId="5" fillId="0" borderId="11" xfId="1" applyFont="1" applyBorder="1" applyAlignment="1">
      <alignment horizontal="center" vertical="top" wrapText="1"/>
    </xf>
    <xf numFmtId="164" fontId="2" fillId="2" borderId="1" xfId="1" applyNumberFormat="1" applyFont="1" applyFill="1" applyBorder="1" applyAlignment="1">
      <alignment horizontal="right" vertical="center" wrapText="1"/>
    </xf>
    <xf numFmtId="164" fontId="2" fillId="2" borderId="6" xfId="1" applyNumberFormat="1" applyFont="1" applyFill="1" applyBorder="1" applyAlignment="1">
      <alignment horizontal="right" vertical="center" wrapText="1"/>
    </xf>
    <xf numFmtId="0" fontId="2" fillId="0" borderId="5" xfId="1" applyFont="1" applyBorder="1"/>
    <xf numFmtId="0" fontId="2" fillId="0" borderId="2" xfId="1" applyFont="1" applyBorder="1"/>
    <xf numFmtId="0" fontId="2" fillId="0" borderId="8" xfId="1" applyFont="1" applyBorder="1"/>
    <xf numFmtId="0" fontId="2" fillId="0" borderId="11" xfId="1" applyFont="1" applyBorder="1"/>
    <xf numFmtId="0" fontId="2" fillId="0" borderId="2" xfId="1" applyFont="1" applyBorder="1" applyAlignment="1">
      <alignment horizontal="center"/>
    </xf>
    <xf numFmtId="0" fontId="20" fillId="0" borderId="8" xfId="1" applyFont="1" applyBorder="1"/>
    <xf numFmtId="164" fontId="15" fillId="2" borderId="8" xfId="1" applyNumberFormat="1" applyFont="1" applyFill="1" applyBorder="1" applyAlignment="1">
      <alignment horizontal="right" vertical="center"/>
    </xf>
    <xf numFmtId="164" fontId="15" fillId="2" borderId="5" xfId="1" applyNumberFormat="1" applyFont="1" applyFill="1" applyBorder="1" applyAlignment="1">
      <alignment horizontal="right" vertical="center"/>
    </xf>
    <xf numFmtId="164" fontId="15" fillId="2" borderId="2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2" fillId="0" borderId="1" xfId="1" applyFont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2" fillId="0" borderId="1" xfId="1" applyFont="1" applyBorder="1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Border="1" applyAlignment="1">
      <alignment vertical="top"/>
    </xf>
    <xf numFmtId="0" fontId="0" fillId="0" borderId="0" xfId="0" applyAlignment="1"/>
    <xf numFmtId="0" fontId="23" fillId="0" borderId="6" xfId="1" applyFont="1" applyBorder="1" applyAlignment="1">
      <alignment horizontal="center" vertical="top"/>
    </xf>
    <xf numFmtId="0" fontId="23" fillId="0" borderId="0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22" fillId="0" borderId="1" xfId="1" applyFont="1" applyBorder="1" applyAlignment="1">
      <alignment horizontal="center" vertical="top"/>
    </xf>
    <xf numFmtId="0" fontId="2" fillId="0" borderId="0" xfId="1" applyFont="1" applyAlignment="1"/>
    <xf numFmtId="0" fontId="0" fillId="0" borderId="0" xfId="0" applyAlignment="1">
      <alignment horizontal="center"/>
    </xf>
    <xf numFmtId="0" fontId="5" fillId="0" borderId="0" xfId="1" applyFont="1"/>
    <xf numFmtId="0" fontId="26" fillId="0" borderId="5" xfId="1" applyFont="1" applyBorder="1" applyAlignment="1">
      <alignment vertical="top" wrapText="1"/>
    </xf>
    <xf numFmtId="0" fontId="27" fillId="0" borderId="2" xfId="1" applyFont="1" applyBorder="1" applyAlignment="1">
      <alignment vertical="top" wrapText="1"/>
    </xf>
    <xf numFmtId="0" fontId="27" fillId="0" borderId="8" xfId="1" applyFont="1" applyBorder="1" applyAlignment="1">
      <alignment vertical="top" wrapText="1"/>
    </xf>
    <xf numFmtId="0" fontId="27" fillId="0" borderId="11" xfId="1" applyFont="1" applyBorder="1" applyAlignment="1">
      <alignment vertical="top" wrapText="1"/>
    </xf>
    <xf numFmtId="0" fontId="27" fillId="0" borderId="8" xfId="1" applyFont="1" applyBorder="1" applyAlignment="1">
      <alignment horizontal="center" vertical="top" wrapText="1"/>
    </xf>
    <xf numFmtId="0" fontId="24" fillId="0" borderId="8" xfId="1" applyFont="1" applyBorder="1" applyAlignment="1">
      <alignment horizontal="center" vertical="center" wrapText="1"/>
    </xf>
    <xf numFmtId="0" fontId="27" fillId="0" borderId="9" xfId="1" applyFont="1" applyBorder="1" applyAlignment="1">
      <alignment vertical="top" wrapText="1"/>
    </xf>
    <xf numFmtId="0" fontId="27" fillId="0" borderId="7" xfId="1" applyFont="1" applyBorder="1" applyAlignment="1">
      <alignment vertical="top" wrapText="1"/>
    </xf>
    <xf numFmtId="0" fontId="27" fillId="0" borderId="10" xfId="1" applyFont="1" applyBorder="1" applyAlignment="1">
      <alignment vertical="top" wrapText="1"/>
    </xf>
    <xf numFmtId="0" fontId="27" fillId="0" borderId="1" xfId="1" applyFont="1" applyBorder="1" applyAlignment="1">
      <alignment vertical="top" wrapText="1"/>
    </xf>
    <xf numFmtId="0" fontId="27" fillId="0" borderId="10" xfId="1" applyFont="1" applyBorder="1" applyAlignment="1">
      <alignment horizontal="center" vertical="top" wrapText="1"/>
    </xf>
    <xf numFmtId="0" fontId="24" fillId="0" borderId="10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0" fillId="0" borderId="14" xfId="1" applyFont="1" applyBorder="1" applyAlignment="1">
      <alignment vertical="top" wrapText="1"/>
    </xf>
    <xf numFmtId="0" fontId="29" fillId="0" borderId="14" xfId="1" applyFont="1" applyBorder="1" applyAlignment="1">
      <alignment horizontal="center" vertical="center" wrapText="1"/>
    </xf>
    <xf numFmtId="0" fontId="28" fillId="0" borderId="8" xfId="1" applyFont="1" applyBorder="1" applyAlignment="1">
      <alignment vertical="top" wrapText="1"/>
    </xf>
    <xf numFmtId="0" fontId="27" fillId="0" borderId="5" xfId="1" applyFont="1" applyBorder="1" applyAlignment="1">
      <alignment vertical="top" wrapText="1"/>
    </xf>
    <xf numFmtId="0" fontId="29" fillId="0" borderId="2" xfId="1" applyFont="1" applyBorder="1" applyAlignment="1">
      <alignment horizontal="center" vertical="center" wrapText="1"/>
    </xf>
    <xf numFmtId="0" fontId="20" fillId="0" borderId="6" xfId="1" applyFont="1" applyBorder="1" applyAlignment="1">
      <alignment vertical="top" wrapText="1"/>
    </xf>
    <xf numFmtId="0" fontId="20" fillId="0" borderId="4" xfId="1" applyFont="1" applyBorder="1" applyAlignment="1">
      <alignment vertical="top" wrapText="1"/>
    </xf>
    <xf numFmtId="0" fontId="20" fillId="0" borderId="13" xfId="1" applyFont="1" applyBorder="1" applyAlignment="1">
      <alignment vertical="top" wrapText="1"/>
    </xf>
    <xf numFmtId="0" fontId="20" fillId="0" borderId="12" xfId="1" applyFont="1" applyBorder="1" applyAlignment="1">
      <alignment vertical="top" wrapText="1"/>
    </xf>
    <xf numFmtId="0" fontId="20" fillId="0" borderId="0" xfId="1" applyFont="1" applyBorder="1" applyAlignment="1">
      <alignment vertical="top" wrapText="1"/>
    </xf>
    <xf numFmtId="0" fontId="20" fillId="0" borderId="12" xfId="1" applyFont="1" applyBorder="1" applyAlignment="1">
      <alignment horizontal="center" vertical="top" wrapText="1"/>
    </xf>
    <xf numFmtId="164" fontId="2" fillId="0" borderId="11" xfId="1" applyNumberFormat="1" applyFont="1" applyBorder="1" applyAlignment="1" applyProtection="1">
      <alignment horizontal="right" vertical="center" wrapText="1"/>
    </xf>
    <xf numFmtId="0" fontId="29" fillId="0" borderId="5" xfId="1" applyFont="1" applyBorder="1" applyAlignment="1">
      <alignment horizontal="center" vertical="center" wrapText="1"/>
    </xf>
    <xf numFmtId="164" fontId="2" fillId="0" borderId="5" xfId="1" applyNumberFormat="1" applyFont="1" applyBorder="1" applyAlignment="1" applyProtection="1">
      <alignment horizontal="right" vertical="center" wrapText="1"/>
    </xf>
    <xf numFmtId="0" fontId="35" fillId="0" borderId="5" xfId="1" applyFont="1" applyBorder="1" applyAlignment="1">
      <alignment horizontal="center" vertical="center" wrapText="1"/>
    </xf>
    <xf numFmtId="0" fontId="20" fillId="0" borderId="3" xfId="1" applyFont="1" applyBorder="1" applyAlignment="1">
      <alignment vertical="top" wrapText="1"/>
    </xf>
    <xf numFmtId="0" fontId="20" fillId="0" borderId="14" xfId="1" applyFont="1" applyBorder="1" applyAlignment="1">
      <alignment horizontal="center" vertical="top" wrapText="1"/>
    </xf>
    <xf numFmtId="164" fontId="2" fillId="0" borderId="15" xfId="1" applyNumberFormat="1" applyFont="1" applyBorder="1" applyAlignment="1" applyProtection="1">
      <alignment horizontal="right" vertical="center" wrapText="1"/>
    </xf>
    <xf numFmtId="0" fontId="29" fillId="0" borderId="7" xfId="1" applyFont="1" applyBorder="1" applyAlignment="1">
      <alignment horizontal="center" vertical="center" wrapText="1"/>
    </xf>
    <xf numFmtId="0" fontId="27" fillId="0" borderId="12" xfId="1" applyFont="1" applyBorder="1" applyAlignment="1">
      <alignment vertical="top" wrapText="1"/>
    </xf>
    <xf numFmtId="0" fontId="27" fillId="0" borderId="14" xfId="1" applyFont="1" applyBorder="1" applyAlignment="1">
      <alignment vertical="top" wrapText="1"/>
    </xf>
    <xf numFmtId="0" fontId="27" fillId="0" borderId="14" xfId="1" applyFont="1" applyBorder="1" applyAlignment="1">
      <alignment horizontal="center" vertical="top" wrapText="1"/>
    </xf>
    <xf numFmtId="0" fontId="27" fillId="0" borderId="6" xfId="1" applyFont="1" applyBorder="1" applyAlignment="1">
      <alignment vertical="top" wrapText="1"/>
    </xf>
    <xf numFmtId="0" fontId="24" fillId="0" borderId="2" xfId="1" applyFont="1" applyBorder="1" applyAlignment="1">
      <alignment horizontal="center" vertical="center" wrapText="1"/>
    </xf>
    <xf numFmtId="0" fontId="38" fillId="0" borderId="2" xfId="1" applyFont="1" applyBorder="1" applyAlignment="1">
      <alignment horizontal="center" vertical="top" wrapText="1"/>
    </xf>
    <xf numFmtId="164" fontId="39" fillId="0" borderId="8" xfId="1" applyNumberFormat="1" applyFont="1" applyBorder="1" applyAlignment="1" applyProtection="1">
      <alignment horizontal="right" vertical="center" wrapText="1"/>
    </xf>
    <xf numFmtId="164" fontId="2" fillId="0" borderId="1" xfId="1" applyNumberFormat="1" applyFont="1" applyBorder="1" applyAlignment="1" applyProtection="1">
      <alignment horizontal="right" vertical="center" wrapText="1"/>
    </xf>
    <xf numFmtId="0" fontId="27" fillId="0" borderId="3" xfId="1" applyFont="1" applyBorder="1" applyAlignment="1">
      <alignment vertical="top" wrapText="1"/>
    </xf>
    <xf numFmtId="0" fontId="27" fillId="0" borderId="1" xfId="1" applyFont="1" applyBorder="1" applyAlignment="1">
      <alignment vertical="center" wrapText="1"/>
    </xf>
    <xf numFmtId="0" fontId="33" fillId="0" borderId="11" xfId="1" applyFont="1" applyBorder="1" applyAlignment="1">
      <alignment vertical="top" wrapText="1"/>
    </xf>
    <xf numFmtId="0" fontId="29" fillId="0" borderId="3" xfId="1" applyFont="1" applyBorder="1" applyAlignment="1">
      <alignment horizontal="center" vertical="center" wrapText="1"/>
    </xf>
    <xf numFmtId="164" fontId="2" fillId="0" borderId="6" xfId="1" applyNumberFormat="1" applyFont="1" applyBorder="1" applyAlignment="1" applyProtection="1">
      <alignment horizontal="right" vertical="center" wrapText="1"/>
    </xf>
    <xf numFmtId="0" fontId="29" fillId="0" borderId="10" xfId="1" applyFont="1" applyBorder="1" applyAlignment="1">
      <alignment horizontal="center" vertical="center" wrapText="1"/>
    </xf>
    <xf numFmtId="164" fontId="2" fillId="0" borderId="0" xfId="1" applyNumberFormat="1" applyFont="1" applyBorder="1" applyAlignment="1" applyProtection="1">
      <alignment horizontal="righ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15" fillId="0" borderId="8" xfId="1" applyFont="1" applyBorder="1" applyAlignment="1">
      <alignment horizontal="center" vertical="top" wrapText="1"/>
    </xf>
    <xf numFmtId="0" fontId="15" fillId="0" borderId="13" xfId="1" applyFont="1" applyBorder="1" applyAlignment="1">
      <alignment vertical="top" wrapText="1"/>
    </xf>
    <xf numFmtId="0" fontId="15" fillId="0" borderId="12" xfId="1" applyFont="1" applyBorder="1" applyAlignment="1">
      <alignment vertical="top" wrapText="1"/>
    </xf>
    <xf numFmtId="0" fontId="15" fillId="0" borderId="12" xfId="1" applyFont="1" applyBorder="1" applyAlignment="1">
      <alignment horizontal="center" vertical="top" wrapText="1"/>
    </xf>
    <xf numFmtId="0" fontId="15" fillId="0" borderId="3" xfId="1" applyFont="1" applyBorder="1" applyAlignment="1">
      <alignment vertical="top" wrapText="1"/>
    </xf>
    <xf numFmtId="0" fontId="15" fillId="0" borderId="14" xfId="1" applyFont="1" applyBorder="1" applyAlignment="1">
      <alignment vertical="top" wrapText="1"/>
    </xf>
    <xf numFmtId="0" fontId="15" fillId="0" borderId="14" xfId="1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 wrapText="1"/>
    </xf>
    <xf numFmtId="1" fontId="2" fillId="0" borderId="2" xfId="1" applyNumberFormat="1" applyFont="1" applyBorder="1" applyAlignment="1">
      <alignment horizontal="right" vertical="center" wrapText="1"/>
    </xf>
    <xf numFmtId="0" fontId="7" fillId="0" borderId="0" xfId="1" applyFont="1" applyBorder="1" applyAlignment="1">
      <alignment horizontal="center" vertical="center" wrapText="1"/>
    </xf>
    <xf numFmtId="164" fontId="15" fillId="0" borderId="0" xfId="1" applyNumberFormat="1" applyFont="1" applyBorder="1" applyAlignment="1">
      <alignment horizontal="right" vertical="center"/>
    </xf>
    <xf numFmtId="0" fontId="20" fillId="0" borderId="1" xfId="1" applyFont="1" applyBorder="1"/>
    <xf numFmtId="164" fontId="15" fillId="0" borderId="1" xfId="1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46" fillId="0" borderId="0" xfId="0" applyFont="1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Fill="1"/>
    <xf numFmtId="49" fontId="17" fillId="0" borderId="2" xfId="1" applyNumberFormat="1" applyFont="1" applyFill="1" applyBorder="1" applyAlignment="1" applyProtection="1">
      <alignment horizontal="center" vertical="center" wrapText="1"/>
    </xf>
    <xf numFmtId="49" fontId="17" fillId="0" borderId="10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49" fontId="3" fillId="0" borderId="8" xfId="1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1" fontId="3" fillId="0" borderId="10" xfId="1" applyNumberFormat="1" applyFont="1" applyFill="1" applyBorder="1" applyAlignment="1" applyProtection="1">
      <alignment horizontal="center" vertical="center" wrapText="1"/>
    </xf>
    <xf numFmtId="0" fontId="20" fillId="0" borderId="11" xfId="1" applyFont="1" applyFill="1" applyBorder="1" applyAlignment="1">
      <alignment vertical="top" wrapText="1"/>
    </xf>
    <xf numFmtId="0" fontId="7" fillId="0" borderId="2" xfId="1" applyFont="1" applyFill="1" applyBorder="1" applyAlignment="1">
      <alignment horizontal="center" vertical="center" wrapText="1"/>
    </xf>
    <xf numFmtId="164" fontId="15" fillId="0" borderId="8" xfId="1" applyNumberFormat="1" applyFont="1" applyFill="1" applyBorder="1" applyAlignment="1">
      <alignment horizontal="right" vertical="center" wrapText="1"/>
    </xf>
    <xf numFmtId="164" fontId="15" fillId="0" borderId="2" xfId="1" applyNumberFormat="1" applyFont="1" applyFill="1" applyBorder="1" applyAlignment="1">
      <alignment horizontal="right" vertical="center" wrapText="1"/>
    </xf>
    <xf numFmtId="0" fontId="20" fillId="0" borderId="0" xfId="1" applyFont="1" applyFill="1" applyBorder="1"/>
    <xf numFmtId="0" fontId="20" fillId="0" borderId="1" xfId="1" applyFont="1" applyFill="1" applyBorder="1" applyAlignment="1">
      <alignment vertical="top" wrapText="1"/>
    </xf>
    <xf numFmtId="164" fontId="15" fillId="0" borderId="12" xfId="1" applyNumberFormat="1" applyFont="1" applyFill="1" applyBorder="1" applyAlignment="1">
      <alignment horizontal="right" vertical="center" wrapText="1"/>
    </xf>
    <xf numFmtId="164" fontId="15" fillId="0" borderId="4" xfId="1" applyNumberFormat="1" applyFont="1" applyFill="1" applyBorder="1" applyAlignment="1">
      <alignment horizontal="right" vertical="center" wrapText="1"/>
    </xf>
    <xf numFmtId="0" fontId="15" fillId="0" borderId="11" xfId="1" applyFont="1" applyFill="1" applyBorder="1" applyAlignment="1">
      <alignment vertical="top" wrapText="1"/>
    </xf>
    <xf numFmtId="164" fontId="2" fillId="0" borderId="8" xfId="1" applyNumberFormat="1" applyFont="1" applyFill="1" applyBorder="1" applyAlignment="1">
      <alignment horizontal="right"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horizontal="justify" vertical="center"/>
    </xf>
    <xf numFmtId="0" fontId="2" fillId="0" borderId="11" xfId="1" applyFont="1" applyFill="1" applyBorder="1" applyAlignment="1">
      <alignment vertical="top" wrapText="1"/>
    </xf>
    <xf numFmtId="164" fontId="2" fillId="0" borderId="10" xfId="1" applyNumberFormat="1" applyFont="1" applyFill="1" applyBorder="1" applyAlignment="1" applyProtection="1">
      <alignment horizontal="right" vertical="center" wrapText="1"/>
    </xf>
    <xf numFmtId="164" fontId="2" fillId="0" borderId="2" xfId="1" applyNumberFormat="1" applyFont="1" applyFill="1" applyBorder="1" applyAlignment="1" applyProtection="1">
      <alignment horizontal="right" vertical="center" wrapText="1"/>
    </xf>
    <xf numFmtId="164" fontId="2" fillId="0" borderId="8" xfId="1" applyNumberFormat="1" applyFont="1" applyFill="1" applyBorder="1" applyAlignment="1" applyProtection="1">
      <alignment horizontal="right" vertical="center" wrapText="1"/>
    </xf>
    <xf numFmtId="164" fontId="15" fillId="0" borderId="10" xfId="1" applyNumberFormat="1" applyFont="1" applyFill="1" applyBorder="1" applyAlignment="1">
      <alignment horizontal="right" vertical="center" wrapText="1"/>
    </xf>
    <xf numFmtId="164" fontId="15" fillId="0" borderId="7" xfId="1" applyNumberFormat="1" applyFont="1" applyFill="1" applyBorder="1" applyAlignment="1">
      <alignment horizontal="right" vertical="center" wrapText="1"/>
    </xf>
    <xf numFmtId="0" fontId="15" fillId="0" borderId="1" xfId="1" applyFont="1" applyFill="1" applyBorder="1" applyAlignment="1">
      <alignment vertical="top" wrapText="1"/>
    </xf>
    <xf numFmtId="164" fontId="2" fillId="0" borderId="4" xfId="1" applyNumberFormat="1" applyFont="1" applyFill="1" applyBorder="1" applyAlignment="1">
      <alignment horizontal="right" vertical="center" wrapText="1"/>
    </xf>
    <xf numFmtId="164" fontId="2" fillId="0" borderId="14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vertical="top" wrapText="1"/>
    </xf>
    <xf numFmtId="0" fontId="15" fillId="0" borderId="6" xfId="1" applyFont="1" applyFill="1" applyBorder="1" applyAlignment="1">
      <alignment vertical="top" wrapText="1"/>
    </xf>
    <xf numFmtId="164" fontId="2" fillId="0" borderId="14" xfId="1" applyNumberFormat="1" applyFont="1" applyFill="1" applyBorder="1" applyAlignment="1" applyProtection="1">
      <alignment horizontal="right" vertical="center" wrapText="1"/>
    </xf>
    <xf numFmtId="0" fontId="15" fillId="0" borderId="11" xfId="1" applyFont="1" applyFill="1" applyBorder="1" applyAlignment="1">
      <alignment horizontal="left" vertical="top" wrapText="1"/>
    </xf>
    <xf numFmtId="0" fontId="20" fillId="0" borderId="1" xfId="1" applyFont="1" applyFill="1" applyBorder="1" applyAlignment="1">
      <alignment vertical="center" wrapText="1"/>
    </xf>
    <xf numFmtId="164" fontId="2" fillId="0" borderId="10" xfId="1" applyNumberFormat="1" applyFont="1" applyFill="1" applyBorder="1" applyAlignment="1">
      <alignment horizontal="right" vertical="center" wrapText="1"/>
    </xf>
    <xf numFmtId="164" fontId="2" fillId="0" borderId="5" xfId="1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vertical="top"/>
    </xf>
    <xf numFmtId="164" fontId="2" fillId="0" borderId="9" xfId="1" applyNumberFormat="1" applyFont="1" applyFill="1" applyBorder="1" applyAlignment="1">
      <alignment horizontal="right" vertical="center" wrapText="1"/>
    </xf>
    <xf numFmtId="164" fontId="2" fillId="0" borderId="7" xfId="1" applyNumberFormat="1" applyFont="1" applyFill="1" applyBorder="1" applyAlignment="1">
      <alignment horizontal="right" vertical="center" wrapText="1"/>
    </xf>
    <xf numFmtId="164" fontId="2" fillId="0" borderId="13" xfId="1" applyNumberFormat="1" applyFont="1" applyFill="1" applyBorder="1" applyAlignment="1">
      <alignment horizontal="right" vertical="center" wrapText="1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vertical="top" wrapText="1"/>
    </xf>
    <xf numFmtId="0" fontId="15" fillId="0" borderId="5" xfId="1" applyFont="1" applyFill="1" applyBorder="1" applyAlignment="1">
      <alignment vertical="top" wrapText="1"/>
    </xf>
    <xf numFmtId="0" fontId="15" fillId="0" borderId="9" xfId="1" applyFont="1" applyFill="1" applyBorder="1" applyAlignment="1">
      <alignment vertical="top" wrapText="1"/>
    </xf>
    <xf numFmtId="0" fontId="20" fillId="0" borderId="5" xfId="1" applyFont="1" applyFill="1" applyBorder="1" applyAlignment="1">
      <alignment vertical="top" wrapText="1"/>
    </xf>
    <xf numFmtId="0" fontId="15" fillId="0" borderId="0" xfId="1" applyFont="1" applyFill="1" applyBorder="1" applyAlignment="1">
      <alignment vertical="top" wrapText="1"/>
    </xf>
    <xf numFmtId="0" fontId="20" fillId="0" borderId="11" xfId="1" applyFont="1" applyFill="1" applyBorder="1" applyAlignment="1">
      <alignment vertical="center" wrapText="1"/>
    </xf>
    <xf numFmtId="164" fontId="2" fillId="0" borderId="8" xfId="1" applyNumberFormat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2" fillId="0" borderId="2" xfId="1" applyNumberFormat="1" applyFont="1" applyFill="1" applyBorder="1" applyAlignment="1">
      <alignment horizontal="right" vertical="center"/>
    </xf>
    <xf numFmtId="164" fontId="2" fillId="0" borderId="15" xfId="1" applyNumberFormat="1" applyFont="1" applyFill="1" applyBorder="1" applyAlignment="1">
      <alignment horizontal="right" vertical="center" wrapText="1"/>
    </xf>
    <xf numFmtId="164" fontId="2" fillId="0" borderId="7" xfId="1" applyNumberFormat="1" applyFont="1" applyFill="1" applyBorder="1" applyAlignment="1" applyProtection="1">
      <alignment horizontal="right" vertical="center" wrapText="1"/>
    </xf>
    <xf numFmtId="0" fontId="2" fillId="0" borderId="6" xfId="1" applyFont="1" applyFill="1" applyBorder="1" applyAlignment="1">
      <alignment vertical="top" wrapText="1"/>
    </xf>
    <xf numFmtId="164" fontId="2" fillId="0" borderId="3" xfId="1" applyNumberFormat="1" applyFont="1" applyFill="1" applyBorder="1" applyAlignment="1" applyProtection="1">
      <alignment horizontal="right" vertical="center" wrapText="1"/>
    </xf>
    <xf numFmtId="164" fontId="2" fillId="0" borderId="15" xfId="1" applyNumberFormat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>
      <alignment vertical="top" wrapText="1"/>
    </xf>
    <xf numFmtId="0" fontId="15" fillId="0" borderId="11" xfId="1" applyFont="1" applyFill="1" applyBorder="1" applyAlignment="1">
      <alignment vertical="center" wrapText="1"/>
    </xf>
    <xf numFmtId="164" fontId="15" fillId="0" borderId="5" xfId="1" applyNumberFormat="1" applyFont="1" applyFill="1" applyBorder="1" applyAlignment="1">
      <alignment horizontal="right" vertical="center" wrapText="1"/>
    </xf>
    <xf numFmtId="164" fontId="2" fillId="0" borderId="4" xfId="1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Alignment="1">
      <alignment wrapText="1"/>
    </xf>
    <xf numFmtId="164" fontId="2" fillId="0" borderId="1" xfId="1" applyNumberFormat="1" applyFont="1" applyFill="1" applyBorder="1" applyAlignment="1">
      <alignment horizontal="right" vertical="center" wrapText="1"/>
    </xf>
    <xf numFmtId="164" fontId="2" fillId="0" borderId="5" xfId="1" applyNumberFormat="1" applyFont="1" applyFill="1" applyBorder="1" applyAlignment="1" applyProtection="1">
      <alignment horizontal="right" vertical="center" wrapText="1"/>
    </xf>
    <xf numFmtId="164" fontId="2" fillId="0" borderId="11" xfId="1" applyNumberFormat="1" applyFont="1" applyFill="1" applyBorder="1" applyAlignment="1">
      <alignment horizontal="right" vertical="center" wrapText="1"/>
    </xf>
    <xf numFmtId="164" fontId="15" fillId="0" borderId="11" xfId="1" applyNumberFormat="1" applyFont="1" applyFill="1" applyBorder="1" applyAlignment="1">
      <alignment horizontal="right" vertical="center" wrapText="1"/>
    </xf>
    <xf numFmtId="164" fontId="2" fillId="0" borderId="12" xfId="1" applyNumberFormat="1" applyFont="1" applyFill="1" applyBorder="1" applyAlignment="1" applyProtection="1">
      <alignment horizontal="right" vertical="center" wrapText="1"/>
    </xf>
    <xf numFmtId="164" fontId="2" fillId="0" borderId="6" xfId="1" applyNumberFormat="1" applyFont="1" applyFill="1" applyBorder="1" applyAlignment="1" applyProtection="1">
      <alignment horizontal="righ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20" fillId="0" borderId="11" xfId="1" applyFont="1" applyFill="1" applyBorder="1"/>
    <xf numFmtId="164" fontId="15" fillId="0" borderId="8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 wrapText="1"/>
    </xf>
    <xf numFmtId="164" fontId="15" fillId="0" borderId="6" xfId="1" applyNumberFormat="1" applyFont="1" applyFill="1" applyBorder="1" applyAlignment="1">
      <alignment horizontal="right" vertical="center"/>
    </xf>
    <xf numFmtId="164" fontId="15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6" fillId="0" borderId="1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top"/>
    </xf>
    <xf numFmtId="0" fontId="9" fillId="0" borderId="0" xfId="0" applyFont="1" applyBorder="1" applyAlignment="1">
      <alignment horizontal="center"/>
    </xf>
    <xf numFmtId="0" fontId="10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/>
    <xf numFmtId="0" fontId="11" fillId="0" borderId="0" xfId="0" applyFont="1" applyBorder="1" applyAlignment="1">
      <alignment horizontal="center"/>
    </xf>
    <xf numFmtId="0" fontId="7" fillId="0" borderId="0" xfId="1" applyFont="1" applyBorder="1" applyAlignment="1" applyProtection="1">
      <alignment horizontal="center" vertical="center" wrapText="1"/>
    </xf>
    <xf numFmtId="0" fontId="2" fillId="0" borderId="1" xfId="1" applyFont="1" applyBorder="1" applyAlignment="1"/>
    <xf numFmtId="0" fontId="7" fillId="0" borderId="0" xfId="0" applyFont="1" applyBorder="1" applyAlignment="1">
      <alignment horizontal="right"/>
    </xf>
    <xf numFmtId="49" fontId="17" fillId="0" borderId="9" xfId="1" applyNumberFormat="1" applyFont="1" applyBorder="1" applyAlignment="1" applyProtection="1">
      <alignment horizontal="left" vertical="center" wrapText="1"/>
    </xf>
    <xf numFmtId="0" fontId="17" fillId="0" borderId="2" xfId="1" applyFont="1" applyBorder="1" applyAlignment="1" applyProtection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164" fontId="17" fillId="0" borderId="2" xfId="1" applyNumberFormat="1" applyFont="1" applyBorder="1" applyAlignment="1" applyProtection="1">
      <alignment horizontal="center" vertical="center" wrapText="1"/>
    </xf>
    <xf numFmtId="164" fontId="17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/>
    </xf>
    <xf numFmtId="0" fontId="5" fillId="0" borderId="2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/>
    </xf>
    <xf numFmtId="0" fontId="7" fillId="0" borderId="6" xfId="1" applyFont="1" applyBorder="1" applyAlignment="1">
      <alignment horizontal="center" vertical="top"/>
    </xf>
    <xf numFmtId="0" fontId="23" fillId="0" borderId="0" xfId="1" applyFont="1" applyBorder="1" applyAlignment="1">
      <alignment horizontal="center" vertical="top"/>
    </xf>
    <xf numFmtId="0" fontId="2" fillId="0" borderId="0" xfId="1" applyFont="1" applyBorder="1" applyAlignment="1"/>
    <xf numFmtId="0" fontId="0" fillId="0" borderId="1" xfId="0" applyBorder="1" applyAlignment="1"/>
    <xf numFmtId="49" fontId="17" fillId="0" borderId="5" xfId="1" applyNumberFormat="1" applyFont="1" applyBorder="1" applyAlignment="1" applyProtection="1">
      <alignment horizontal="left" vertical="center"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wrapText="1"/>
    </xf>
    <xf numFmtId="164" fontId="17" fillId="0" borderId="2" xfId="1" applyNumberFormat="1" applyFont="1" applyFill="1" applyBorder="1" applyAlignment="1" applyProtection="1">
      <alignment horizontal="center" vertical="center" wrapText="1"/>
    </xf>
    <xf numFmtId="164" fontId="17" fillId="0" borderId="8" xfId="1" applyNumberFormat="1" applyFont="1" applyFill="1" applyBorder="1" applyAlignment="1" applyProtection="1">
      <alignment horizontal="center" vertical="center" wrapText="1"/>
    </xf>
    <xf numFmtId="0" fontId="7" fillId="0" borderId="6" xfId="1" applyFont="1" applyBorder="1" applyAlignment="1">
      <alignment horizontal="center" vertical="top" wrapText="1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F63147C9-FC5C-48F0-A00E-EAAEF470D9B5}" diskRevisions="1" revisionId="27" version="3">
  <header guid="{9AB10D31-79A3-44E3-89FC-2B59641DD13C}" dateTime="2021-02-04T13:38:45" maxSheetId="6" userName="Monika" r:id="rId8">
    <sheetIdMap count="5">
      <sheetId val="1"/>
      <sheetId val="2"/>
      <sheetId val="3"/>
      <sheetId val="4"/>
      <sheetId val="5"/>
    </sheetIdMap>
  </header>
  <header guid="{F63147C9-FC5C-48F0-A00E-EAAEF470D9B5}" dateTime="2021-02-04T13:45:16" maxSheetId="6" userName="Monika" r:id="rId9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BF281BD3-7D8E-43CD-AFDA-6BF9BD154DDB}" action="delete"/>
  <rdn rId="0" localSheetId="1" customView="1" name="Z_BF281BD3_7D8E_43CD_AFDA_6BF9BD154DDB_.wvu.PrintTitles" hidden="1" oldHidden="1">
    <formula>'f2'!$19:$25</formula>
    <oldFormula>'f2'!$19:$25</oldFormula>
  </rdn>
  <rdn rId="0" localSheetId="1" customView="1" name="Z_BF281BD3_7D8E_43CD_AFDA_6BF9BD154DDB_.wvu.Cols" hidden="1" oldHidden="1">
    <formula>'f2'!$M:$P</formula>
    <oldFormula>'f2'!$M:$P</oldFormula>
  </rdn>
  <rdn rId="0" localSheetId="2" customView="1" name="Z_BF281BD3_7D8E_43CD_AFDA_6BF9BD154DDB_.wvu.PrintTitles" hidden="1" oldHidden="1">
    <formula>'f2 (2)'!$19:$25</formula>
    <oldFormula>'f2 (2)'!$19:$25</oldFormula>
  </rdn>
  <rdn rId="0" localSheetId="2" customView="1" name="Z_BF281BD3_7D8E_43CD_AFDA_6BF9BD154DDB_.wvu.Cols" hidden="1" oldHidden="1">
    <formula>'f2 (2)'!$M:$P</formula>
    <oldFormula>'f2 (2)'!$M:$P</oldFormula>
  </rdn>
  <rdn rId="0" localSheetId="3" customView="1" name="Z_BF281BD3_7D8E_43CD_AFDA_6BF9BD154DDB_.wvu.PrintTitles" hidden="1" oldHidden="1">
    <formula>'f2 (3)'!$19:$25</formula>
    <oldFormula>'f2 (3)'!$19:$25</oldFormula>
  </rdn>
  <rdn rId="0" localSheetId="3" customView="1" name="Z_BF281BD3_7D8E_43CD_AFDA_6BF9BD154DDB_.wvu.Cols" hidden="1" oldHidden="1">
    <formula>'f2 (3)'!$M:$P</formula>
    <oldFormula>'f2 (3)'!$M:$P</oldFormula>
  </rdn>
  <rdn rId="0" localSheetId="4" customView="1" name="Z_BF281BD3_7D8E_43CD_AFDA_6BF9BD154DDB_.wvu.PrintTitles" hidden="1" oldHidden="1">
    <formula>'F2 _20190101'!$19:$29</formula>
    <oldFormula>'F2 _20190101'!$19:$29</oldFormula>
  </rdn>
  <rdn rId="0" localSheetId="4" customView="1" name="Z_BF281BD3_7D8E_43CD_AFDA_6BF9BD154DDB_.wvu.Rows" hidden="1" oldHidden="1">
    <formula>'F2 _20190101'!$31:$149,'F2 _20190101'!$154:$154,'F2 _20190101'!$156:$359</formula>
    <oldFormula>'F2 _20190101'!$31:$149,'F2 _20190101'!$154:$154,'F2 _20190101'!$156:$359</oldFormula>
  </rdn>
  <rdn rId="0" localSheetId="4" customView="1" name="Z_BF281BD3_7D8E_43CD_AFDA_6BF9BD154DDB_.wvu.Cols" hidden="1" oldHidden="1">
    <formula>'F2 _20190101'!$M:$P</formula>
    <oldFormula>'F2 _20190101'!$M:$P</oldFormula>
  </rdn>
  <rcv guid="{BF281BD3-7D8E-43CD-AFDA-6BF9BD154DD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BF281BD3-7D8E-43CD-AFDA-6BF9BD154DDB}" action="delete"/>
  <rdn rId="0" localSheetId="1" customView="1" name="Z_BF281BD3_7D8E_43CD_AFDA_6BF9BD154DDB_.wvu.PrintTitles" hidden="1" oldHidden="1">
    <formula>'f2'!$19:$25</formula>
    <oldFormula>'f2'!$19:$25</oldFormula>
  </rdn>
  <rdn rId="0" localSheetId="1" customView="1" name="Z_BF281BD3_7D8E_43CD_AFDA_6BF9BD154DDB_.wvu.Cols" hidden="1" oldHidden="1">
    <formula>'f2'!$M:$P</formula>
    <oldFormula>'f2'!$M:$P</oldFormula>
  </rdn>
  <rdn rId="0" localSheetId="2" customView="1" name="Z_BF281BD3_7D8E_43CD_AFDA_6BF9BD154DDB_.wvu.PrintTitles" hidden="1" oldHidden="1">
    <formula>'f2 (2)'!$19:$25</formula>
    <oldFormula>'f2 (2)'!$19:$25</oldFormula>
  </rdn>
  <rdn rId="0" localSheetId="2" customView="1" name="Z_BF281BD3_7D8E_43CD_AFDA_6BF9BD154DDB_.wvu.Cols" hidden="1" oldHidden="1">
    <formula>'f2 (2)'!$M:$P</formula>
    <oldFormula>'f2 (2)'!$M:$P</oldFormula>
  </rdn>
  <rdn rId="0" localSheetId="3" customView="1" name="Z_BF281BD3_7D8E_43CD_AFDA_6BF9BD154DDB_.wvu.PrintTitles" hidden="1" oldHidden="1">
    <formula>'f2 (3)'!$19:$25</formula>
    <oldFormula>'f2 (3)'!$19:$25</oldFormula>
  </rdn>
  <rdn rId="0" localSheetId="3" customView="1" name="Z_BF281BD3_7D8E_43CD_AFDA_6BF9BD154DDB_.wvu.Cols" hidden="1" oldHidden="1">
    <formula>'f2 (3)'!$M:$P</formula>
    <oldFormula>'f2 (3)'!$M:$P</oldFormula>
  </rdn>
  <rdn rId="0" localSheetId="4" customView="1" name="Z_BF281BD3_7D8E_43CD_AFDA_6BF9BD154DDB_.wvu.PrintTitles" hidden="1" oldHidden="1">
    <formula>'F2 _20190101'!$19:$29</formula>
    <oldFormula>'F2 _20190101'!$19:$29</oldFormula>
  </rdn>
  <rdn rId="0" localSheetId="4" customView="1" name="Z_BF281BD3_7D8E_43CD_AFDA_6BF9BD154DDB_.wvu.Rows" hidden="1" oldHidden="1">
    <formula>'F2 _20190101'!$31:$149,'F2 _20190101'!$154:$154,'F2 _20190101'!$156:$359</formula>
    <oldFormula>'F2 _20190101'!$31:$149,'F2 _20190101'!$154:$154,'F2 _20190101'!$156:$359</oldFormula>
  </rdn>
  <rdn rId="0" localSheetId="4" customView="1" name="Z_BF281BD3_7D8E_43CD_AFDA_6BF9BD154DDB_.wvu.Cols" hidden="1" oldHidden="1">
    <formula>'F2 _20190101'!$M:$P</formula>
    <oldFormula>'F2 _20190101'!$M:$P</oldFormula>
  </rdn>
  <rcv guid="{BF281BD3-7D8E-43CD-AFDA-6BF9BD154DDB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828"/>
  <sheetViews>
    <sheetView showZeros="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570312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02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350" t="s">
        <v>0</v>
      </c>
      <c r="K1" s="350"/>
      <c r="L1" s="350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350"/>
      <c r="K2" s="350"/>
      <c r="L2" s="350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350"/>
      <c r="K3" s="350"/>
      <c r="L3" s="350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350"/>
      <c r="K4" s="350"/>
      <c r="L4" s="350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350"/>
      <c r="K5" s="350"/>
      <c r="L5" s="350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351"/>
      <c r="H6" s="351"/>
      <c r="I6" s="351"/>
      <c r="J6" s="351"/>
      <c r="K6" s="351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52" t="s">
        <v>2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353" t="s">
        <v>3</v>
      </c>
      <c r="H8" s="353"/>
      <c r="I8" s="353"/>
      <c r="J8" s="353"/>
      <c r="K8" s="353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54" t="s">
        <v>4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55" t="s">
        <v>6</v>
      </c>
      <c r="H10" s="355"/>
      <c r="I10" s="355"/>
      <c r="J10" s="355"/>
      <c r="K10" s="355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56" t="s">
        <v>7</v>
      </c>
      <c r="H11" s="356"/>
      <c r="I11" s="356"/>
      <c r="J11" s="356"/>
      <c r="K11" s="35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54" t="s">
        <v>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55" t="s">
        <v>9</v>
      </c>
      <c r="H15" s="355"/>
      <c r="I15" s="355"/>
      <c r="J15" s="355"/>
      <c r="K15" s="35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57" t="s">
        <v>10</v>
      </c>
      <c r="H16" s="357"/>
      <c r="I16" s="357"/>
      <c r="J16" s="357"/>
      <c r="K16" s="35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358"/>
      <c r="H17" s="358"/>
      <c r="I17" s="358"/>
      <c r="J17" s="358"/>
      <c r="K17" s="358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59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12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30"/>
      <c r="F21" s="19"/>
      <c r="H21" s="3"/>
      <c r="I21" s="31"/>
      <c r="J21" s="31"/>
      <c r="K21" s="32" t="s">
        <v>13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60"/>
      <c r="D22" s="360"/>
      <c r="E22" s="360"/>
      <c r="F22" s="360"/>
      <c r="G22" s="360"/>
      <c r="H22" s="360"/>
      <c r="I22" s="360"/>
      <c r="J22" s="21"/>
      <c r="K22" s="32" t="s">
        <v>14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15</v>
      </c>
      <c r="H23" s="36"/>
      <c r="I23" s="21"/>
      <c r="J23" s="37" t="s">
        <v>16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17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361" t="s">
        <v>18</v>
      </c>
      <c r="H25" s="361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19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62" t="s">
        <v>20</v>
      </c>
      <c r="B27" s="362"/>
      <c r="C27" s="362"/>
      <c r="D27" s="362"/>
      <c r="E27" s="362"/>
      <c r="F27" s="362"/>
      <c r="G27" s="363" t="s">
        <v>21</v>
      </c>
      <c r="H27" s="364" t="s">
        <v>22</v>
      </c>
      <c r="I27" s="365" t="s">
        <v>23</v>
      </c>
      <c r="J27" s="365"/>
      <c r="K27" s="366" t="s">
        <v>24</v>
      </c>
      <c r="L27" s="367" t="s">
        <v>25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62"/>
      <c r="B28" s="362"/>
      <c r="C28" s="362"/>
      <c r="D28" s="362"/>
      <c r="E28" s="362"/>
      <c r="F28" s="362"/>
      <c r="G28" s="363"/>
      <c r="H28" s="364"/>
      <c r="I28" s="51" t="s">
        <v>26</v>
      </c>
      <c r="J28" s="52" t="s">
        <v>27</v>
      </c>
      <c r="K28" s="366"/>
      <c r="L28" s="36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68" t="s">
        <v>28</v>
      </c>
      <c r="B29" s="368"/>
      <c r="C29" s="368"/>
      <c r="D29" s="368"/>
      <c r="E29" s="368"/>
      <c r="F29" s="368"/>
      <c r="G29" s="53">
        <v>2</v>
      </c>
      <c r="H29" s="54">
        <v>3</v>
      </c>
      <c r="I29" s="55" t="s">
        <v>29</v>
      </c>
      <c r="J29" s="56" t="s">
        <v>30</v>
      </c>
      <c r="K29" s="57">
        <v>6</v>
      </c>
      <c r="L29" s="57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66" customFormat="1" ht="14.25" customHeight="1">
      <c r="A30" s="58">
        <v>2</v>
      </c>
      <c r="B30" s="58"/>
      <c r="C30" s="59"/>
      <c r="D30" s="60"/>
      <c r="E30" s="58"/>
      <c r="F30" s="61"/>
      <c r="G30" s="59" t="s">
        <v>31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24.75" customHeight="1">
      <c r="A31" s="58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63">
        <f>SUM(I32+I37)</f>
        <v>0</v>
      </c>
      <c r="J31" s="63">
        <f>SUM(J32+J37)</f>
        <v>0</v>
      </c>
      <c r="K31" s="73">
        <f>SUM(K32+K37)</f>
        <v>0</v>
      </c>
      <c r="L31" s="74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33</v>
      </c>
      <c r="H32" s="62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33</v>
      </c>
      <c r="H33" s="62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34</v>
      </c>
      <c r="H34" s="62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35</v>
      </c>
      <c r="H35" s="62">
        <v>6</v>
      </c>
      <c r="I35" s="83"/>
      <c r="J35" s="84"/>
      <c r="K35" s="84"/>
      <c r="L35" s="8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36</v>
      </c>
      <c r="H36" s="62">
        <v>7</v>
      </c>
      <c r="I36" s="84"/>
      <c r="J36" s="84"/>
      <c r="K36" s="84"/>
      <c r="L36" s="8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37</v>
      </c>
      <c r="H37" s="62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37</v>
      </c>
      <c r="H38" s="62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37</v>
      </c>
      <c r="H39" s="62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37</v>
      </c>
      <c r="H40" s="62">
        <v>11</v>
      </c>
      <c r="I40" s="85"/>
      <c r="J40" s="84"/>
      <c r="K40" s="84"/>
      <c r="L40" s="8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38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38</v>
      </c>
      <c r="H42" s="62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38</v>
      </c>
      <c r="H43" s="62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38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39</v>
      </c>
      <c r="H45" s="62">
        <v>16</v>
      </c>
      <c r="I45" s="84"/>
      <c r="J45" s="84"/>
      <c r="K45" s="84"/>
      <c r="L45" s="8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40</v>
      </c>
      <c r="H46" s="62">
        <v>17</v>
      </c>
      <c r="I46" s="84"/>
      <c r="J46" s="84"/>
      <c r="K46" s="84"/>
      <c r="L46" s="8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41</v>
      </c>
      <c r="H47" s="62">
        <v>18</v>
      </c>
      <c r="I47" s="84"/>
      <c r="J47" s="84"/>
      <c r="K47" s="84"/>
      <c r="L47" s="8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42</v>
      </c>
      <c r="H48" s="62">
        <v>19</v>
      </c>
      <c r="I48" s="84"/>
      <c r="J48" s="84"/>
      <c r="K48" s="84"/>
      <c r="L48" s="8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43</v>
      </c>
      <c r="H49" s="72">
        <v>20</v>
      </c>
      <c r="I49" s="84"/>
      <c r="J49" s="84"/>
      <c r="K49" s="84"/>
      <c r="L49" s="8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44</v>
      </c>
      <c r="H50" s="62">
        <v>21</v>
      </c>
      <c r="I50" s="84"/>
      <c r="J50" s="84"/>
      <c r="K50" s="84"/>
      <c r="L50" s="8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45</v>
      </c>
      <c r="H51" s="62">
        <v>22</v>
      </c>
      <c r="I51" s="84"/>
      <c r="J51" s="84"/>
      <c r="K51" s="84"/>
      <c r="L51" s="8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46</v>
      </c>
      <c r="H52" s="72">
        <v>23</v>
      </c>
      <c r="I52" s="84"/>
      <c r="J52" s="84"/>
      <c r="K52" s="84"/>
      <c r="L52" s="8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47</v>
      </c>
      <c r="H53" s="62">
        <v>24</v>
      </c>
      <c r="I53" s="85"/>
      <c r="J53" s="84"/>
      <c r="K53" s="84"/>
      <c r="L53" s="8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9">
        <v>1</v>
      </c>
      <c r="B54" s="369"/>
      <c r="C54" s="369"/>
      <c r="D54" s="369"/>
      <c r="E54" s="369"/>
      <c r="F54" s="369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48</v>
      </c>
      <c r="H55" s="110">
        <v>25</v>
      </c>
      <c r="I55" s="111"/>
      <c r="J55" s="84"/>
      <c r="K55" s="84"/>
      <c r="L55" s="8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49</v>
      </c>
      <c r="H56" s="62">
        <v>26</v>
      </c>
      <c r="I56" s="85"/>
      <c r="J56" s="84"/>
      <c r="K56" s="84"/>
      <c r="L56" s="8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50</v>
      </c>
      <c r="H57" s="110">
        <v>27</v>
      </c>
      <c r="I57" s="85"/>
      <c r="J57" s="84"/>
      <c r="K57" s="84"/>
      <c r="L57" s="8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51</v>
      </c>
      <c r="H58" s="62">
        <v>28</v>
      </c>
      <c r="I58" s="85"/>
      <c r="J58" s="84"/>
      <c r="K58" s="84"/>
      <c r="L58" s="8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52</v>
      </c>
      <c r="H59" s="110">
        <v>29</v>
      </c>
      <c r="I59" s="85"/>
      <c r="J59" s="84"/>
      <c r="K59" s="84"/>
      <c r="L59" s="8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53</v>
      </c>
      <c r="H60" s="62">
        <v>30</v>
      </c>
      <c r="I60" s="85"/>
      <c r="J60" s="84"/>
      <c r="K60" s="84"/>
      <c r="L60" s="8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54</v>
      </c>
      <c r="H61" s="110">
        <v>31</v>
      </c>
      <c r="I61" s="85"/>
      <c r="J61" s="84"/>
      <c r="K61" s="84"/>
      <c r="L61" s="8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55</v>
      </c>
      <c r="H62" s="62">
        <v>32</v>
      </c>
      <c r="I62" s="85"/>
      <c r="J62" s="84"/>
      <c r="K62" s="84"/>
      <c r="L62" s="8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56</v>
      </c>
      <c r="H63" s="110">
        <v>33</v>
      </c>
      <c r="I63" s="85"/>
      <c r="J63" s="84"/>
      <c r="K63" s="84"/>
      <c r="L63" s="8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57</v>
      </c>
      <c r="H64" s="62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58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59</v>
      </c>
      <c r="H66" s="62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59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20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60</v>
      </c>
      <c r="H68" s="62">
        <v>38</v>
      </c>
      <c r="I68" s="85"/>
      <c r="J68" s="85"/>
      <c r="K68" s="85"/>
      <c r="L68" s="85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61</v>
      </c>
      <c r="H69" s="110">
        <v>39</v>
      </c>
      <c r="I69" s="83"/>
      <c r="J69" s="83"/>
      <c r="K69" s="83"/>
      <c r="L69" s="8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62</v>
      </c>
      <c r="H70" s="62">
        <v>40</v>
      </c>
      <c r="I70" s="121"/>
      <c r="J70" s="85"/>
      <c r="K70" s="85"/>
      <c r="L70" s="8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63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63</v>
      </c>
      <c r="H72" s="62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20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60</v>
      </c>
      <c r="H73" s="110">
        <v>43</v>
      </c>
      <c r="I73" s="85"/>
      <c r="J73" s="85"/>
      <c r="K73" s="85"/>
      <c r="L73" s="85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61</v>
      </c>
      <c r="H74" s="62">
        <v>44</v>
      </c>
      <c r="I74" s="85"/>
      <c r="J74" s="85"/>
      <c r="K74" s="85"/>
      <c r="L74" s="8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62</v>
      </c>
      <c r="H75" s="110">
        <v>45</v>
      </c>
      <c r="I75" s="85"/>
      <c r="J75" s="85"/>
      <c r="K75" s="85"/>
      <c r="L75" s="8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64</v>
      </c>
      <c r="H76" s="62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64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65</v>
      </c>
      <c r="H78" s="62">
        <v>48</v>
      </c>
      <c r="I78" s="83"/>
      <c r="J78" s="83"/>
      <c r="K78" s="83"/>
      <c r="L78" s="8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66</v>
      </c>
      <c r="H79" s="110">
        <v>49</v>
      </c>
      <c r="I79" s="85"/>
      <c r="J79" s="85"/>
      <c r="K79" s="85"/>
      <c r="L79" s="8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67</v>
      </c>
      <c r="H80" s="62">
        <v>50</v>
      </c>
      <c r="I80" s="126"/>
      <c r="J80" s="83"/>
      <c r="K80" s="83"/>
      <c r="L80" s="8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68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69</v>
      </c>
      <c r="H82" s="62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69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69</v>
      </c>
      <c r="H84" s="62">
        <v>54</v>
      </c>
      <c r="I84" s="121"/>
      <c r="J84" s="85"/>
      <c r="K84" s="85"/>
      <c r="L84" s="8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58">
        <v>2</v>
      </c>
      <c r="B85" s="59">
        <v>4</v>
      </c>
      <c r="C85" s="59"/>
      <c r="D85" s="59"/>
      <c r="E85" s="59"/>
      <c r="F85" s="61"/>
      <c r="G85" s="58" t="s">
        <v>70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71</v>
      </c>
      <c r="H86" s="62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71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71</v>
      </c>
      <c r="H88" s="62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72</v>
      </c>
      <c r="H89" s="127">
        <v>59</v>
      </c>
      <c r="I89" s="85"/>
      <c r="J89" s="85"/>
      <c r="K89" s="85"/>
      <c r="L89" s="8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0">
        <v>1</v>
      </c>
      <c r="B90" s="370"/>
      <c r="C90" s="370"/>
      <c r="D90" s="370"/>
      <c r="E90" s="370"/>
      <c r="F90" s="370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73</v>
      </c>
      <c r="H91" s="132">
        <v>60</v>
      </c>
      <c r="I91" s="85"/>
      <c r="J91" s="85"/>
      <c r="K91" s="85"/>
      <c r="L91" s="8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74</v>
      </c>
      <c r="H92" s="132">
        <v>61</v>
      </c>
      <c r="I92" s="121"/>
      <c r="J92" s="85"/>
      <c r="K92" s="85"/>
      <c r="L92" s="8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58">
        <v>2</v>
      </c>
      <c r="B93" s="59">
        <v>5</v>
      </c>
      <c r="C93" s="58"/>
      <c r="D93" s="59"/>
      <c r="E93" s="59"/>
      <c r="F93" s="133"/>
      <c r="G93" s="60" t="s">
        <v>75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76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76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76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77</v>
      </c>
      <c r="H97" s="132">
        <v>66</v>
      </c>
      <c r="I97" s="85"/>
      <c r="J97" s="85"/>
      <c r="K97" s="85"/>
      <c r="L97" s="8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78</v>
      </c>
      <c r="H98" s="132">
        <v>67</v>
      </c>
      <c r="I98" s="138"/>
      <c r="J98" s="111"/>
      <c r="K98" s="111"/>
      <c r="L98" s="11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79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79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79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77</v>
      </c>
      <c r="H102" s="132">
        <v>71</v>
      </c>
      <c r="I102" s="121"/>
      <c r="J102" s="85"/>
      <c r="K102" s="85"/>
      <c r="L102" s="8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78</v>
      </c>
      <c r="H103" s="132">
        <v>72</v>
      </c>
      <c r="I103" s="85"/>
      <c r="J103" s="85"/>
      <c r="K103" s="85"/>
      <c r="L103" s="8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80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80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80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77</v>
      </c>
      <c r="H107" s="132">
        <v>76</v>
      </c>
      <c r="I107" s="85"/>
      <c r="J107" s="85"/>
      <c r="K107" s="85"/>
      <c r="L107" s="8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78</v>
      </c>
      <c r="H108" s="132">
        <v>77</v>
      </c>
      <c r="I108" s="141"/>
      <c r="J108" s="142"/>
      <c r="K108" s="142"/>
      <c r="L108" s="14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43">
        <v>2</v>
      </c>
      <c r="B109" s="58">
        <v>6</v>
      </c>
      <c r="C109" s="59"/>
      <c r="D109" s="60"/>
      <c r="E109" s="58"/>
      <c r="F109" s="133"/>
      <c r="G109" s="144" t="s">
        <v>81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82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82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82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83</v>
      </c>
      <c r="H113" s="132">
        <v>82</v>
      </c>
      <c r="I113" s="121"/>
      <c r="J113" s="85"/>
      <c r="K113" s="85"/>
      <c r="L113" s="8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84</v>
      </c>
      <c r="H114" s="132">
        <v>83</v>
      </c>
      <c r="I114" s="83"/>
      <c r="J114" s="83"/>
      <c r="K114" s="83"/>
      <c r="L114" s="8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85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85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85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85</v>
      </c>
      <c r="H118" s="132">
        <v>87</v>
      </c>
      <c r="I118" s="85"/>
      <c r="J118" s="85"/>
      <c r="K118" s="85"/>
      <c r="L118" s="8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86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86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86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86</v>
      </c>
      <c r="H122" s="132">
        <v>91</v>
      </c>
      <c r="I122" s="121"/>
      <c r="J122" s="85"/>
      <c r="K122" s="85"/>
      <c r="L122" s="8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87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87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87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87</v>
      </c>
      <c r="H126" s="132">
        <v>95</v>
      </c>
      <c r="I126" s="121"/>
      <c r="J126" s="85"/>
      <c r="K126" s="85"/>
      <c r="L126" s="8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88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88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88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88</v>
      </c>
      <c r="H130" s="132">
        <v>99</v>
      </c>
      <c r="I130" s="121"/>
      <c r="J130" s="85"/>
      <c r="K130" s="85"/>
      <c r="L130" s="8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9">
        <v>1</v>
      </c>
      <c r="B131" s="369"/>
      <c r="C131" s="369"/>
      <c r="D131" s="369"/>
      <c r="E131" s="369"/>
      <c r="F131" s="369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43">
        <v>2</v>
      </c>
      <c r="B132" s="58">
        <v>7</v>
      </c>
      <c r="C132" s="58"/>
      <c r="D132" s="59"/>
      <c r="E132" s="59"/>
      <c r="F132" s="61"/>
      <c r="G132" s="60" t="s">
        <v>89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90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90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90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91</v>
      </c>
      <c r="H136" s="151">
        <v>104</v>
      </c>
      <c r="I136" s="152"/>
      <c r="J136" s="152"/>
      <c r="K136" s="152"/>
      <c r="L136" s="15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92</v>
      </c>
      <c r="H137" s="151">
        <v>105</v>
      </c>
      <c r="I137" s="153"/>
      <c r="J137" s="84"/>
      <c r="K137" s="84"/>
      <c r="L137" s="8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93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93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93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94</v>
      </c>
      <c r="H141" s="151">
        <v>109</v>
      </c>
      <c r="I141" s="153"/>
      <c r="J141" s="84"/>
      <c r="K141" s="84"/>
      <c r="L141" s="8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95</v>
      </c>
      <c r="H142" s="151">
        <v>110</v>
      </c>
      <c r="I142" s="84"/>
      <c r="J142" s="84"/>
      <c r="K142" s="84"/>
      <c r="L142" s="8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96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96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96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97</v>
      </c>
      <c r="H146" s="151">
        <v>114</v>
      </c>
      <c r="I146" s="156"/>
      <c r="J146" s="152"/>
      <c r="K146" s="152"/>
      <c r="L146" s="15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98</v>
      </c>
      <c r="H147" s="151">
        <v>115</v>
      </c>
      <c r="I147" s="84"/>
      <c r="J147" s="84"/>
      <c r="K147" s="84"/>
      <c r="L147" s="8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143">
        <v>2</v>
      </c>
      <c r="B148" s="143">
        <v>8</v>
      </c>
      <c r="C148" s="58"/>
      <c r="D148" s="87"/>
      <c r="E148" s="67"/>
      <c r="F148" s="157"/>
      <c r="G148" s="158" t="s">
        <v>99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99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77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100</v>
      </c>
      <c r="H152" s="151">
        <v>120</v>
      </c>
      <c r="I152" s="84"/>
      <c r="J152" s="84"/>
      <c r="K152" s="84"/>
      <c r="L152" s="8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101</v>
      </c>
      <c r="H153" s="151">
        <v>121</v>
      </c>
      <c r="I153" s="159"/>
      <c r="J153" s="160"/>
      <c r="K153" s="160"/>
      <c r="L153" s="16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78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102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102</v>
      </c>
      <c r="H156" s="151">
        <v>124</v>
      </c>
      <c r="I156" s="161"/>
      <c r="J156" s="162"/>
      <c r="K156" s="162"/>
      <c r="L156" s="16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43">
        <v>2</v>
      </c>
      <c r="B157" s="58">
        <v>9</v>
      </c>
      <c r="C157" s="60"/>
      <c r="D157" s="58"/>
      <c r="E157" s="59"/>
      <c r="F157" s="61"/>
      <c r="G157" s="60" t="s">
        <v>103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104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70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51">
        <v>129</v>
      </c>
      <c r="I161" s="156"/>
      <c r="J161" s="152"/>
      <c r="K161" s="152"/>
      <c r="L161" s="15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103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77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77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105</v>
      </c>
      <c r="H165" s="151">
        <v>133</v>
      </c>
      <c r="I165" s="159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106</v>
      </c>
      <c r="H166" s="151">
        <v>134</v>
      </c>
      <c r="I166" s="84"/>
      <c r="J166" s="141"/>
      <c r="K166" s="141"/>
      <c r="L166" s="14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107</v>
      </c>
      <c r="H167" s="151">
        <v>135</v>
      </c>
      <c r="I167" s="153"/>
      <c r="J167" s="84"/>
      <c r="K167" s="84"/>
      <c r="L167" s="8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78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108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109</v>
      </c>
      <c r="H170" s="151">
        <v>138</v>
      </c>
      <c r="I170" s="15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9">
        <v>1</v>
      </c>
      <c r="B171" s="369"/>
      <c r="C171" s="369"/>
      <c r="D171" s="369"/>
      <c r="E171" s="369"/>
      <c r="F171" s="369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110</v>
      </c>
      <c r="H172" s="166">
        <v>139</v>
      </c>
      <c r="I172" s="126"/>
      <c r="J172" s="85"/>
      <c r="K172" s="85"/>
      <c r="L172" s="8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111</v>
      </c>
      <c r="H173" s="132">
        <v>140</v>
      </c>
      <c r="I173" s="141"/>
      <c r="J173" s="141"/>
      <c r="K173" s="141"/>
      <c r="L173" s="14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58">
        <v>3</v>
      </c>
      <c r="B174" s="60"/>
      <c r="C174" s="58"/>
      <c r="D174" s="59"/>
      <c r="E174" s="59"/>
      <c r="F174" s="61"/>
      <c r="G174" s="167" t="s">
        <v>112</v>
      </c>
      <c r="H174" s="166">
        <v>141</v>
      </c>
      <c r="I174" s="63">
        <f>SUM(I175+I226+I286)</f>
        <v>0</v>
      </c>
      <c r="J174" s="168">
        <f>SUM(J175+J226+J286)</f>
        <v>0</v>
      </c>
      <c r="K174" s="64">
        <f>SUM(K175+K226+K286)</f>
        <v>0</v>
      </c>
      <c r="L174" s="63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43">
        <v>3</v>
      </c>
      <c r="B175" s="58">
        <v>1</v>
      </c>
      <c r="C175" s="87"/>
      <c r="D175" s="67"/>
      <c r="E175" s="67"/>
      <c r="F175" s="157"/>
      <c r="G175" s="169" t="s">
        <v>113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114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115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115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115</v>
      </c>
      <c r="H179" s="132">
        <v>146</v>
      </c>
      <c r="I179" s="121"/>
      <c r="J179" s="85"/>
      <c r="K179" s="85"/>
      <c r="L179" s="8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116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66">
        <v>149</v>
      </c>
      <c r="I182" s="126"/>
      <c r="J182" s="83"/>
      <c r="K182" s="83"/>
      <c r="L182" s="14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118</v>
      </c>
      <c r="H183" s="132">
        <v>150</v>
      </c>
      <c r="I183" s="121"/>
      <c r="J183" s="85"/>
      <c r="K183" s="85"/>
      <c r="L183" s="8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66">
        <v>151</v>
      </c>
      <c r="I184" s="126"/>
      <c r="J184" s="83"/>
      <c r="K184" s="83"/>
      <c r="L184" s="14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120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120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121</v>
      </c>
      <c r="H187" s="132">
        <v>154</v>
      </c>
      <c r="I187" s="121"/>
      <c r="J187" s="85"/>
      <c r="K187" s="85"/>
      <c r="L187" s="14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122</v>
      </c>
      <c r="H188" s="166">
        <v>155</v>
      </c>
      <c r="I188" s="126"/>
      <c r="J188" s="85"/>
      <c r="K188" s="85"/>
      <c r="L188" s="8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123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123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124</v>
      </c>
      <c r="H191" s="132">
        <v>158</v>
      </c>
      <c r="I191" s="121"/>
      <c r="J191" s="85"/>
      <c r="K191" s="85"/>
      <c r="L191" s="14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66">
        <v>159</v>
      </c>
      <c r="I192" s="126"/>
      <c r="J192" s="83"/>
      <c r="K192" s="83"/>
      <c r="L192" s="8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126</v>
      </c>
      <c r="H193" s="132">
        <v>160</v>
      </c>
      <c r="I193" s="141"/>
      <c r="J193" s="142"/>
      <c r="K193" s="142"/>
      <c r="L193" s="14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127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127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127</v>
      </c>
      <c r="H196" s="166">
        <v>163</v>
      </c>
      <c r="I196" s="83"/>
      <c r="J196" s="85"/>
      <c r="K196" s="85"/>
      <c r="L196" s="8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128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129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130</v>
      </c>
      <c r="H200" s="166">
        <v>167</v>
      </c>
      <c r="I200" s="83"/>
      <c r="J200" s="85"/>
      <c r="K200" s="85"/>
      <c r="L200" s="14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131</v>
      </c>
      <c r="H201" s="132">
        <v>168</v>
      </c>
      <c r="I201" s="85"/>
      <c r="J201" s="85"/>
      <c r="K201" s="85"/>
      <c r="L201" s="8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132</v>
      </c>
      <c r="H202" s="166">
        <v>169</v>
      </c>
      <c r="I202" s="85"/>
      <c r="J202" s="85"/>
      <c r="K202" s="85"/>
      <c r="L202" s="8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133</v>
      </c>
      <c r="H203" s="132">
        <v>170</v>
      </c>
      <c r="I203" s="85"/>
      <c r="J203" s="85"/>
      <c r="K203" s="85"/>
      <c r="L203" s="8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134</v>
      </c>
      <c r="H204" s="166">
        <v>171</v>
      </c>
      <c r="I204" s="85"/>
      <c r="J204" s="85"/>
      <c r="K204" s="85"/>
      <c r="L204" s="14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135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136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136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9">
        <v>1</v>
      </c>
      <c r="B208" s="369"/>
      <c r="C208" s="369"/>
      <c r="D208" s="369"/>
      <c r="E208" s="369"/>
      <c r="F208" s="369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136</v>
      </c>
      <c r="H209" s="127">
        <v>175</v>
      </c>
      <c r="I209" s="142"/>
      <c r="J209" s="142"/>
      <c r="K209" s="142"/>
      <c r="L209" s="14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137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138</v>
      </c>
      <c r="H212" s="127">
        <v>178</v>
      </c>
      <c r="I212" s="85"/>
      <c r="J212" s="85"/>
      <c r="K212" s="85"/>
      <c r="L212" s="14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139</v>
      </c>
      <c r="H213" s="127">
        <v>179</v>
      </c>
      <c r="I213" s="85"/>
      <c r="J213" s="85"/>
      <c r="K213" s="85"/>
      <c r="L213" s="8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140</v>
      </c>
      <c r="H214" s="127">
        <v>180</v>
      </c>
      <c r="I214" s="85"/>
      <c r="J214" s="85"/>
      <c r="K214" s="85"/>
      <c r="L214" s="8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141</v>
      </c>
      <c r="H215" s="127">
        <v>181</v>
      </c>
      <c r="I215" s="85"/>
      <c r="J215" s="85"/>
      <c r="K215" s="85"/>
      <c r="L215" s="8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142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142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142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143</v>
      </c>
      <c r="H219" s="127">
        <v>185</v>
      </c>
      <c r="I219" s="142"/>
      <c r="J219" s="142"/>
      <c r="K219" s="142"/>
      <c r="L219" s="14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144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144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144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145</v>
      </c>
      <c r="H223" s="127">
        <v>189</v>
      </c>
      <c r="I223" s="85"/>
      <c r="J223" s="85"/>
      <c r="K223" s="85"/>
      <c r="L223" s="8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146</v>
      </c>
      <c r="H224" s="127">
        <v>190</v>
      </c>
      <c r="I224" s="85"/>
      <c r="J224" s="85"/>
      <c r="K224" s="85"/>
      <c r="L224" s="8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147</v>
      </c>
      <c r="H225" s="127">
        <v>191</v>
      </c>
      <c r="I225" s="85"/>
      <c r="J225" s="85"/>
      <c r="K225" s="85"/>
      <c r="L225" s="8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148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149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150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150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151</v>
      </c>
      <c r="H230" s="127">
        <v>196</v>
      </c>
      <c r="I230" s="85"/>
      <c r="J230" s="85"/>
      <c r="K230" s="85"/>
      <c r="L230" s="14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152</v>
      </c>
      <c r="H231" s="127">
        <v>197</v>
      </c>
      <c r="I231" s="85"/>
      <c r="J231" s="85"/>
      <c r="K231" s="85"/>
      <c r="L231" s="8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153</v>
      </c>
      <c r="H232" s="127">
        <v>198</v>
      </c>
      <c r="I232" s="85"/>
      <c r="J232" s="85"/>
      <c r="K232" s="85"/>
      <c r="L232" s="8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154</v>
      </c>
      <c r="H233" s="127">
        <v>199</v>
      </c>
      <c r="I233" s="85"/>
      <c r="J233" s="84"/>
      <c r="K233" s="85"/>
      <c r="L233" s="14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155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155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156</v>
      </c>
      <c r="H236" s="127">
        <v>202</v>
      </c>
      <c r="I236" s="85"/>
      <c r="J236" s="85"/>
      <c r="K236" s="85"/>
      <c r="L236" s="8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157</v>
      </c>
      <c r="H237" s="127">
        <v>203</v>
      </c>
      <c r="I237" s="85"/>
      <c r="J237" s="85"/>
      <c r="K237" s="85"/>
      <c r="L237" s="8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158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159</v>
      </c>
      <c r="H240" s="127">
        <v>206</v>
      </c>
      <c r="I240" s="85"/>
      <c r="J240" s="85"/>
      <c r="K240" s="85"/>
      <c r="L240" s="8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160</v>
      </c>
      <c r="H241" s="127">
        <v>207</v>
      </c>
      <c r="I241" s="142"/>
      <c r="J241" s="160"/>
      <c r="K241" s="142"/>
      <c r="L241" s="14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161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159</v>
      </c>
      <c r="H244" s="127">
        <v>210</v>
      </c>
      <c r="I244" s="85"/>
      <c r="J244" s="85"/>
      <c r="K244" s="85"/>
      <c r="L244" s="8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160</v>
      </c>
      <c r="H245" s="127">
        <v>211</v>
      </c>
      <c r="I245" s="85"/>
      <c r="J245" s="85"/>
      <c r="K245" s="85"/>
      <c r="L245" s="8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162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69">
        <v>1</v>
      </c>
      <c r="B247" s="369"/>
      <c r="C247" s="369"/>
      <c r="D247" s="369"/>
      <c r="E247" s="369"/>
      <c r="F247" s="369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162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162</v>
      </c>
      <c r="H249" s="127">
        <v>214</v>
      </c>
      <c r="I249" s="142"/>
      <c r="J249" s="142"/>
      <c r="K249" s="142"/>
      <c r="L249" s="14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163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163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163</v>
      </c>
      <c r="H252" s="96">
        <v>217</v>
      </c>
      <c r="I252" s="142"/>
      <c r="J252" s="142"/>
      <c r="K252" s="142"/>
      <c r="L252" s="14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164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164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159</v>
      </c>
      <c r="H255" s="127">
        <v>220</v>
      </c>
      <c r="I255" s="142"/>
      <c r="J255" s="142"/>
      <c r="K255" s="142"/>
      <c r="L255" s="14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160</v>
      </c>
      <c r="H256" s="96">
        <v>221</v>
      </c>
      <c r="I256" s="85"/>
      <c r="J256" s="85"/>
      <c r="K256" s="85"/>
      <c r="L256" s="8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165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166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167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151</v>
      </c>
      <c r="H260" s="96">
        <v>225</v>
      </c>
      <c r="I260" s="85"/>
      <c r="J260" s="85"/>
      <c r="K260" s="85"/>
      <c r="L260" s="8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152</v>
      </c>
      <c r="H261" s="127">
        <v>226</v>
      </c>
      <c r="I261" s="85"/>
      <c r="J261" s="85"/>
      <c r="K261" s="85"/>
      <c r="L261" s="8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153</v>
      </c>
      <c r="H262" s="96">
        <v>227</v>
      </c>
      <c r="I262" s="85"/>
      <c r="J262" s="85"/>
      <c r="K262" s="85"/>
      <c r="L262" s="8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154</v>
      </c>
      <c r="H263" s="127">
        <v>228</v>
      </c>
      <c r="I263" s="85"/>
      <c r="J263" s="84"/>
      <c r="K263" s="85"/>
      <c r="L263" s="8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155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156</v>
      </c>
      <c r="H266" s="96">
        <v>231</v>
      </c>
      <c r="I266" s="85"/>
      <c r="J266" s="85"/>
      <c r="K266" s="85"/>
      <c r="L266" s="8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157</v>
      </c>
      <c r="H267" s="127">
        <v>232</v>
      </c>
      <c r="I267" s="85"/>
      <c r="J267" s="85"/>
      <c r="K267" s="85"/>
      <c r="L267" s="8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158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158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159</v>
      </c>
      <c r="H270" s="96">
        <v>235</v>
      </c>
      <c r="I270" s="138"/>
      <c r="J270" s="160"/>
      <c r="K270" s="111"/>
      <c r="L270" s="8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160</v>
      </c>
      <c r="H271" s="127">
        <v>236</v>
      </c>
      <c r="I271" s="138"/>
      <c r="J271" s="84"/>
      <c r="K271" s="111"/>
      <c r="L271" s="14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161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161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159</v>
      </c>
      <c r="H274" s="96">
        <v>239</v>
      </c>
      <c r="I274" s="85"/>
      <c r="J274" s="85"/>
      <c r="K274" s="85"/>
      <c r="L274" s="8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160</v>
      </c>
      <c r="H275" s="127">
        <v>240</v>
      </c>
      <c r="I275" s="85"/>
      <c r="J275" s="85"/>
      <c r="K275" s="85"/>
      <c r="L275" s="8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162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162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162</v>
      </c>
      <c r="H278" s="96">
        <v>243</v>
      </c>
      <c r="I278" s="142"/>
      <c r="J278" s="142"/>
      <c r="K278" s="142"/>
      <c r="L278" s="14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163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163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163</v>
      </c>
      <c r="H281" s="127">
        <v>246</v>
      </c>
      <c r="I281" s="142"/>
      <c r="J281" s="142"/>
      <c r="K281" s="142"/>
      <c r="L281" s="14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164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164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159</v>
      </c>
      <c r="H284" s="96">
        <v>249</v>
      </c>
      <c r="I284" s="142"/>
      <c r="J284" s="142"/>
      <c r="K284" s="142"/>
      <c r="L284" s="14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160</v>
      </c>
      <c r="H285" s="127">
        <v>250</v>
      </c>
      <c r="I285" s="85"/>
      <c r="J285" s="85"/>
      <c r="K285" s="85"/>
      <c r="L285" s="8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86">
        <v>3</v>
      </c>
      <c r="B286" s="86">
        <v>3</v>
      </c>
      <c r="C286" s="58"/>
      <c r="D286" s="59"/>
      <c r="E286" s="59"/>
      <c r="F286" s="61"/>
      <c r="G286" s="60" t="s">
        <v>168</v>
      </c>
      <c r="H286" s="96">
        <v>251</v>
      </c>
      <c r="I286" s="63">
        <f>SUM(I287+I316)</f>
        <v>0</v>
      </c>
      <c r="J286" s="179">
        <f>SUM(J287+J316)</f>
        <v>0</v>
      </c>
      <c r="K286" s="168">
        <f>SUM(K287+K316)</f>
        <v>0</v>
      </c>
      <c r="L286" s="64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149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9">
        <v>1</v>
      </c>
      <c r="B288" s="369"/>
      <c r="C288" s="369"/>
      <c r="D288" s="369"/>
      <c r="E288" s="369"/>
      <c r="F288" s="369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150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150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151</v>
      </c>
      <c r="H291" s="96">
        <v>255</v>
      </c>
      <c r="I291" s="85"/>
      <c r="J291" s="85"/>
      <c r="K291" s="85"/>
      <c r="L291" s="8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152</v>
      </c>
      <c r="H292" s="127">
        <v>256</v>
      </c>
      <c r="I292" s="85"/>
      <c r="J292" s="85"/>
      <c r="K292" s="85"/>
      <c r="L292" s="8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169</v>
      </c>
      <c r="H293" s="96">
        <v>257</v>
      </c>
      <c r="I293" s="85"/>
      <c r="J293" s="85"/>
      <c r="K293" s="85"/>
      <c r="L293" s="8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170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156</v>
      </c>
      <c r="H296" s="127">
        <v>260</v>
      </c>
      <c r="I296" s="85"/>
      <c r="J296" s="85"/>
      <c r="K296" s="85"/>
      <c r="L296" s="8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157</v>
      </c>
      <c r="H297" s="127">
        <v>261</v>
      </c>
      <c r="I297" s="85"/>
      <c r="J297" s="85"/>
      <c r="K297" s="85"/>
      <c r="L297" s="8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158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158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159</v>
      </c>
      <c r="H300" s="127">
        <v>264</v>
      </c>
      <c r="I300" s="142"/>
      <c r="J300" s="142"/>
      <c r="K300" s="142"/>
      <c r="L300" s="16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160</v>
      </c>
      <c r="H301" s="127">
        <v>265</v>
      </c>
      <c r="I301" s="85"/>
      <c r="J301" s="85"/>
      <c r="K301" s="85"/>
      <c r="L301" s="8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171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171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159</v>
      </c>
      <c r="H304" s="127">
        <v>268</v>
      </c>
      <c r="I304" s="84"/>
      <c r="J304" s="85"/>
      <c r="K304" s="85"/>
      <c r="L304" s="8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160</v>
      </c>
      <c r="H305" s="127">
        <v>269</v>
      </c>
      <c r="I305" s="85"/>
      <c r="J305" s="142"/>
      <c r="K305" s="142"/>
      <c r="L305" s="16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172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172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172</v>
      </c>
      <c r="H308" s="127">
        <v>272</v>
      </c>
      <c r="I308" s="85"/>
      <c r="J308" s="142"/>
      <c r="K308" s="142"/>
      <c r="L308" s="16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163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163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163</v>
      </c>
      <c r="H311" s="127">
        <v>275</v>
      </c>
      <c r="I311" s="142"/>
      <c r="J311" s="142"/>
      <c r="K311" s="142"/>
      <c r="L311" s="16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164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164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159</v>
      </c>
      <c r="H314" s="127">
        <v>278</v>
      </c>
      <c r="I314" s="142"/>
      <c r="J314" s="142"/>
      <c r="K314" s="142"/>
      <c r="L314" s="16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160</v>
      </c>
      <c r="H315" s="127">
        <v>279</v>
      </c>
      <c r="I315" s="85"/>
      <c r="J315" s="85"/>
      <c r="K315" s="85"/>
      <c r="L315" s="8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165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167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167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151</v>
      </c>
      <c r="H319" s="127">
        <v>283</v>
      </c>
      <c r="I319" s="85"/>
      <c r="J319" s="85"/>
      <c r="K319" s="85"/>
      <c r="L319" s="8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27">
        <v>284</v>
      </c>
      <c r="I320" s="85"/>
      <c r="J320" s="85"/>
      <c r="K320" s="85"/>
      <c r="L320" s="8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169</v>
      </c>
      <c r="H321" s="127">
        <v>285</v>
      </c>
      <c r="I321" s="85"/>
      <c r="J321" s="85"/>
      <c r="K321" s="85"/>
      <c r="L321" s="8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170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170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156</v>
      </c>
      <c r="H324" s="127">
        <v>288</v>
      </c>
      <c r="I324" s="85"/>
      <c r="J324" s="85"/>
      <c r="K324" s="85"/>
      <c r="L324" s="8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157</v>
      </c>
      <c r="H325" s="127">
        <v>289</v>
      </c>
      <c r="I325" s="85"/>
      <c r="J325" s="85"/>
      <c r="K325" s="85"/>
      <c r="L325" s="8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158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158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159</v>
      </c>
      <c r="H328" s="127">
        <v>292</v>
      </c>
      <c r="I328" s="142"/>
      <c r="J328" s="142"/>
      <c r="K328" s="142"/>
      <c r="L328" s="16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160</v>
      </c>
      <c r="H329" s="127">
        <v>293</v>
      </c>
      <c r="I329" s="85"/>
      <c r="J329" s="85"/>
      <c r="K329" s="85"/>
      <c r="L329" s="8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9">
        <v>1</v>
      </c>
      <c r="B330" s="369"/>
      <c r="C330" s="369"/>
      <c r="D330" s="369"/>
      <c r="E330" s="369"/>
      <c r="F330" s="369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171</v>
      </c>
      <c r="H331" s="62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159</v>
      </c>
      <c r="H333" s="62">
        <v>296</v>
      </c>
      <c r="I333" s="85"/>
      <c r="J333" s="85"/>
      <c r="K333" s="85"/>
      <c r="L333" s="8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160</v>
      </c>
      <c r="H334" s="72">
        <v>297</v>
      </c>
      <c r="I334" s="85"/>
      <c r="J334" s="85"/>
      <c r="K334" s="85"/>
      <c r="L334" s="8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172</v>
      </c>
      <c r="H335" s="62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172</v>
      </c>
      <c r="H337" s="62">
        <v>300</v>
      </c>
      <c r="I337" s="142"/>
      <c r="J337" s="142"/>
      <c r="K337" s="142"/>
      <c r="L337" s="16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163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163</v>
      </c>
      <c r="H339" s="62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163</v>
      </c>
      <c r="H340" s="72">
        <v>303</v>
      </c>
      <c r="I340" s="142"/>
      <c r="J340" s="142"/>
      <c r="K340" s="142"/>
      <c r="L340" s="16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164</v>
      </c>
      <c r="H341" s="62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164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164</v>
      </c>
      <c r="H343" s="62">
        <v>306</v>
      </c>
      <c r="I343" s="142"/>
      <c r="J343" s="142"/>
      <c r="K343" s="142"/>
      <c r="L343" s="16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183"/>
      <c r="B344" s="183"/>
      <c r="C344" s="184"/>
      <c r="D344" s="185"/>
      <c r="E344" s="186"/>
      <c r="F344" s="187"/>
      <c r="G344" s="188" t="s">
        <v>173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98"/>
      <c r="B348" s="199"/>
      <c r="C348" s="199"/>
      <c r="D348" s="200" t="s">
        <v>174</v>
      </c>
      <c r="E348" s="201"/>
      <c r="F348" s="201"/>
      <c r="G348" s="201"/>
      <c r="H348" s="201"/>
      <c r="I348" s="202" t="s">
        <v>175</v>
      </c>
      <c r="J348" s="3"/>
      <c r="K348" s="372" t="s">
        <v>176</v>
      </c>
      <c r="L348" s="37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>
      <c r="B349" s="3"/>
      <c r="C349" s="3"/>
      <c r="D349" s="3"/>
      <c r="E349" s="3"/>
      <c r="F349" s="4"/>
      <c r="G349" s="3"/>
      <c r="H349" s="3"/>
      <c r="I349" s="204"/>
      <c r="J349" s="3"/>
      <c r="K349" s="204"/>
      <c r="L349" s="204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>
      <c r="B350" s="3"/>
      <c r="C350" s="3"/>
      <c r="D350" s="197"/>
      <c r="E350" s="197"/>
      <c r="F350" s="205"/>
      <c r="G350" s="197"/>
      <c r="H350" s="3"/>
      <c r="I350" s="204"/>
      <c r="J350" s="3"/>
      <c r="K350" s="206"/>
      <c r="L350" s="20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207"/>
      <c r="B351" s="20"/>
      <c r="C351" s="20"/>
      <c r="D351" s="371" t="s">
        <v>177</v>
      </c>
      <c r="E351" s="371"/>
      <c r="F351" s="371"/>
      <c r="G351" s="371"/>
      <c r="H351" s="208"/>
      <c r="I351" s="202" t="s">
        <v>175</v>
      </c>
      <c r="J351" s="20"/>
      <c r="K351" s="372" t="s">
        <v>176</v>
      </c>
      <c r="L351" s="37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207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customSheetViews>
    <customSheetView guid="{BF281BD3-7D8E-43CD-AFDA-6BF9BD154DDB}" showPageBreaks="1" zeroValues="0" hiddenColumns="1" state="hidden">
      <selection activeCell="S22" sqref="S22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1"/>
      <headerFooter>
        <oddHeader>&amp;C&amp;P</oddHeader>
      </headerFooter>
    </customSheetView>
  </customSheetViews>
  <mergeCells count="32">
    <mergeCell ref="D351:G351"/>
    <mergeCell ref="K351:L351"/>
    <mergeCell ref="A208:F208"/>
    <mergeCell ref="A247:F247"/>
    <mergeCell ref="A288:F288"/>
    <mergeCell ref="A330:F330"/>
    <mergeCell ref="K348:L348"/>
    <mergeCell ref="A29:F29"/>
    <mergeCell ref="A54:F54"/>
    <mergeCell ref="A90:F90"/>
    <mergeCell ref="A131:F131"/>
    <mergeCell ref="A171:F171"/>
    <mergeCell ref="G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G10:K10"/>
    <mergeCell ref="G11:K11"/>
    <mergeCell ref="B13:L13"/>
    <mergeCell ref="G15:K15"/>
    <mergeCell ref="G16:K16"/>
    <mergeCell ref="J1:L5"/>
    <mergeCell ref="G6:K6"/>
    <mergeCell ref="A7:L7"/>
    <mergeCell ref="G8:K8"/>
    <mergeCell ref="A9:L9"/>
  </mergeCells>
  <pageMargins left="0.55138888888888904" right="0.118055555555556" top="0.47222222222222199" bottom="0.39374999999999999" header="0.23611111111111099" footer="0.51180555555555496"/>
  <pageSetup paperSize="9" firstPageNumber="0" orientation="portrait" horizontalDpi="300" verticalDpi="300" r:id="rId2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J828"/>
  <sheetViews>
    <sheetView showZeros="0" topLeftCell="A13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570312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02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350" t="s">
        <v>0</v>
      </c>
      <c r="K1" s="350"/>
      <c r="L1" s="350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350"/>
      <c r="K2" s="350"/>
      <c r="L2" s="350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350"/>
      <c r="K3" s="350"/>
      <c r="L3" s="350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350"/>
      <c r="K4" s="350"/>
      <c r="L4" s="350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350"/>
      <c r="K5" s="350"/>
      <c r="L5" s="350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351"/>
      <c r="H6" s="351"/>
      <c r="I6" s="351"/>
      <c r="J6" s="351"/>
      <c r="K6" s="351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52" t="s">
        <v>2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353" t="s">
        <v>3</v>
      </c>
      <c r="H8" s="353"/>
      <c r="I8" s="353"/>
      <c r="J8" s="353"/>
      <c r="K8" s="353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54" t="s">
        <v>4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55" t="s">
        <v>6</v>
      </c>
      <c r="H10" s="355"/>
      <c r="I10" s="355"/>
      <c r="J10" s="355"/>
      <c r="K10" s="355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56" t="s">
        <v>7</v>
      </c>
      <c r="H11" s="356"/>
      <c r="I11" s="356"/>
      <c r="J11" s="356"/>
      <c r="K11" s="35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54" t="s">
        <v>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55" t="s">
        <v>9</v>
      </c>
      <c r="H15" s="355"/>
      <c r="I15" s="355"/>
      <c r="J15" s="355"/>
      <c r="K15" s="35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57" t="s">
        <v>10</v>
      </c>
      <c r="H16" s="357"/>
      <c r="I16" s="357"/>
      <c r="J16" s="357"/>
      <c r="K16" s="35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358"/>
      <c r="H17" s="358"/>
      <c r="I17" s="358"/>
      <c r="J17" s="358"/>
      <c r="K17" s="358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59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73"/>
      <c r="D19" s="373"/>
      <c r="E19" s="373"/>
      <c r="F19" s="373"/>
      <c r="G19" s="373"/>
      <c r="H19" s="373"/>
      <c r="I19" s="373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60" t="s">
        <v>178</v>
      </c>
      <c r="D20" s="360"/>
      <c r="E20" s="360"/>
      <c r="F20" s="360"/>
      <c r="G20" s="360"/>
      <c r="H20" s="360"/>
      <c r="I20" s="360"/>
      <c r="J20" s="27" t="s">
        <v>12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60" t="s">
        <v>179</v>
      </c>
      <c r="D21" s="360"/>
      <c r="E21" s="360"/>
      <c r="F21" s="360"/>
      <c r="G21" s="360"/>
      <c r="H21" s="360"/>
      <c r="I21" s="360"/>
      <c r="J21" s="31"/>
      <c r="K21" s="32" t="s">
        <v>13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60" t="s">
        <v>180</v>
      </c>
      <c r="D22" s="360"/>
      <c r="E22" s="360"/>
      <c r="F22" s="360"/>
      <c r="G22" s="360"/>
      <c r="H22" s="360"/>
      <c r="I22" s="360"/>
      <c r="J22" s="21"/>
      <c r="K22" s="32" t="s">
        <v>14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15</v>
      </c>
      <c r="H23" s="36"/>
      <c r="I23" s="21"/>
      <c r="J23" s="37" t="s">
        <v>16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17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361" t="s">
        <v>18</v>
      </c>
      <c r="H25" s="361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19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62" t="s">
        <v>20</v>
      </c>
      <c r="B27" s="362"/>
      <c r="C27" s="362"/>
      <c r="D27" s="362"/>
      <c r="E27" s="362"/>
      <c r="F27" s="362"/>
      <c r="G27" s="363" t="s">
        <v>21</v>
      </c>
      <c r="H27" s="364" t="s">
        <v>22</v>
      </c>
      <c r="I27" s="365" t="s">
        <v>23</v>
      </c>
      <c r="J27" s="365"/>
      <c r="K27" s="366" t="s">
        <v>24</v>
      </c>
      <c r="L27" s="367" t="s">
        <v>25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62"/>
      <c r="B28" s="362"/>
      <c r="C28" s="362"/>
      <c r="D28" s="362"/>
      <c r="E28" s="362"/>
      <c r="F28" s="362"/>
      <c r="G28" s="363"/>
      <c r="H28" s="364"/>
      <c r="I28" s="51" t="s">
        <v>26</v>
      </c>
      <c r="J28" s="52" t="s">
        <v>27</v>
      </c>
      <c r="K28" s="366"/>
      <c r="L28" s="36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68" t="s">
        <v>28</v>
      </c>
      <c r="B29" s="368"/>
      <c r="C29" s="368"/>
      <c r="D29" s="368"/>
      <c r="E29" s="368"/>
      <c r="F29" s="368"/>
      <c r="G29" s="53">
        <v>2</v>
      </c>
      <c r="H29" s="54">
        <v>3</v>
      </c>
      <c r="I29" s="55" t="s">
        <v>29</v>
      </c>
      <c r="J29" s="56" t="s">
        <v>30</v>
      </c>
      <c r="K29" s="57">
        <v>6</v>
      </c>
      <c r="L29" s="57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66" customFormat="1" ht="14.25" customHeight="1">
      <c r="A30" s="58">
        <v>2</v>
      </c>
      <c r="B30" s="58"/>
      <c r="C30" s="59"/>
      <c r="D30" s="60"/>
      <c r="E30" s="58"/>
      <c r="F30" s="61"/>
      <c r="G30" s="59" t="s">
        <v>31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24.75" customHeight="1">
      <c r="A31" s="58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63">
        <f>SUM(I32+I37)</f>
        <v>0</v>
      </c>
      <c r="J31" s="63">
        <f>SUM(J32+J37)</f>
        <v>0</v>
      </c>
      <c r="K31" s="73">
        <f>SUM(K32+K37)</f>
        <v>0</v>
      </c>
      <c r="L31" s="74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33</v>
      </c>
      <c r="H32" s="62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33</v>
      </c>
      <c r="H33" s="62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34</v>
      </c>
      <c r="H34" s="62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35</v>
      </c>
      <c r="H35" s="62">
        <v>6</v>
      </c>
      <c r="I35" s="83"/>
      <c r="J35" s="84"/>
      <c r="K35" s="84"/>
      <c r="L35" s="8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36</v>
      </c>
      <c r="H36" s="62">
        <v>7</v>
      </c>
      <c r="I36" s="84"/>
      <c r="J36" s="84"/>
      <c r="K36" s="84"/>
      <c r="L36" s="8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37</v>
      </c>
      <c r="H37" s="62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37</v>
      </c>
      <c r="H38" s="62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37</v>
      </c>
      <c r="H39" s="62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37</v>
      </c>
      <c r="H40" s="62">
        <v>11</v>
      </c>
      <c r="I40" s="85"/>
      <c r="J40" s="84"/>
      <c r="K40" s="84"/>
      <c r="L40" s="8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38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38</v>
      </c>
      <c r="H42" s="62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38</v>
      </c>
      <c r="H43" s="62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38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39</v>
      </c>
      <c r="H45" s="62">
        <v>16</v>
      </c>
      <c r="I45" s="84"/>
      <c r="J45" s="84"/>
      <c r="K45" s="84"/>
      <c r="L45" s="8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40</v>
      </c>
      <c r="H46" s="62">
        <v>17</v>
      </c>
      <c r="I46" s="84"/>
      <c r="J46" s="84"/>
      <c r="K46" s="84"/>
      <c r="L46" s="8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41</v>
      </c>
      <c r="H47" s="62">
        <v>18</v>
      </c>
      <c r="I47" s="84"/>
      <c r="J47" s="84"/>
      <c r="K47" s="84"/>
      <c r="L47" s="8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42</v>
      </c>
      <c r="H48" s="62">
        <v>19</v>
      </c>
      <c r="I48" s="84"/>
      <c r="J48" s="84"/>
      <c r="K48" s="84"/>
      <c r="L48" s="8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43</v>
      </c>
      <c r="H49" s="72">
        <v>20</v>
      </c>
      <c r="I49" s="84"/>
      <c r="J49" s="84"/>
      <c r="K49" s="84"/>
      <c r="L49" s="8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44</v>
      </c>
      <c r="H50" s="62">
        <v>21</v>
      </c>
      <c r="I50" s="84"/>
      <c r="J50" s="84"/>
      <c r="K50" s="84"/>
      <c r="L50" s="8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45</v>
      </c>
      <c r="H51" s="62">
        <v>22</v>
      </c>
      <c r="I51" s="84"/>
      <c r="J51" s="84"/>
      <c r="K51" s="84"/>
      <c r="L51" s="8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46</v>
      </c>
      <c r="H52" s="72">
        <v>23</v>
      </c>
      <c r="I52" s="84"/>
      <c r="J52" s="84"/>
      <c r="K52" s="84"/>
      <c r="L52" s="8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47</v>
      </c>
      <c r="H53" s="62">
        <v>24</v>
      </c>
      <c r="I53" s="85"/>
      <c r="J53" s="84"/>
      <c r="K53" s="84"/>
      <c r="L53" s="8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9">
        <v>1</v>
      </c>
      <c r="B54" s="369"/>
      <c r="C54" s="369"/>
      <c r="D54" s="369"/>
      <c r="E54" s="369"/>
      <c r="F54" s="369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48</v>
      </c>
      <c r="H55" s="110">
        <v>25</v>
      </c>
      <c r="I55" s="111"/>
      <c r="J55" s="84"/>
      <c r="K55" s="84"/>
      <c r="L55" s="8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49</v>
      </c>
      <c r="H56" s="62">
        <v>26</v>
      </c>
      <c r="I56" s="85"/>
      <c r="J56" s="84"/>
      <c r="K56" s="84"/>
      <c r="L56" s="8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50</v>
      </c>
      <c r="H57" s="110">
        <v>27</v>
      </c>
      <c r="I57" s="85"/>
      <c r="J57" s="84"/>
      <c r="K57" s="84"/>
      <c r="L57" s="8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51</v>
      </c>
      <c r="H58" s="62">
        <v>28</v>
      </c>
      <c r="I58" s="85"/>
      <c r="J58" s="84"/>
      <c r="K58" s="84"/>
      <c r="L58" s="8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52</v>
      </c>
      <c r="H59" s="110">
        <v>29</v>
      </c>
      <c r="I59" s="85"/>
      <c r="J59" s="84"/>
      <c r="K59" s="84"/>
      <c r="L59" s="8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53</v>
      </c>
      <c r="H60" s="62">
        <v>30</v>
      </c>
      <c r="I60" s="85"/>
      <c r="J60" s="84"/>
      <c r="K60" s="84"/>
      <c r="L60" s="8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54</v>
      </c>
      <c r="H61" s="110">
        <v>31</v>
      </c>
      <c r="I61" s="85"/>
      <c r="J61" s="84"/>
      <c r="K61" s="84"/>
      <c r="L61" s="8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55</v>
      </c>
      <c r="H62" s="62">
        <v>32</v>
      </c>
      <c r="I62" s="85"/>
      <c r="J62" s="84"/>
      <c r="K62" s="84"/>
      <c r="L62" s="8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56</v>
      </c>
      <c r="H63" s="110">
        <v>33</v>
      </c>
      <c r="I63" s="85"/>
      <c r="J63" s="84"/>
      <c r="K63" s="84"/>
      <c r="L63" s="8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57</v>
      </c>
      <c r="H64" s="62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58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59</v>
      </c>
      <c r="H66" s="62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59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20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60</v>
      </c>
      <c r="H68" s="62">
        <v>38</v>
      </c>
      <c r="I68" s="85"/>
      <c r="J68" s="85"/>
      <c r="K68" s="85"/>
      <c r="L68" s="85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61</v>
      </c>
      <c r="H69" s="110">
        <v>39</v>
      </c>
      <c r="I69" s="83"/>
      <c r="J69" s="83"/>
      <c r="K69" s="83"/>
      <c r="L69" s="8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62</v>
      </c>
      <c r="H70" s="62">
        <v>40</v>
      </c>
      <c r="I70" s="121"/>
      <c r="J70" s="85"/>
      <c r="K70" s="85"/>
      <c r="L70" s="8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63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63</v>
      </c>
      <c r="H72" s="62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20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60</v>
      </c>
      <c r="H73" s="110">
        <v>43</v>
      </c>
      <c r="I73" s="85"/>
      <c r="J73" s="85"/>
      <c r="K73" s="85"/>
      <c r="L73" s="85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61</v>
      </c>
      <c r="H74" s="62">
        <v>44</v>
      </c>
      <c r="I74" s="85"/>
      <c r="J74" s="85"/>
      <c r="K74" s="85"/>
      <c r="L74" s="8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62</v>
      </c>
      <c r="H75" s="110">
        <v>45</v>
      </c>
      <c r="I75" s="85"/>
      <c r="J75" s="85"/>
      <c r="K75" s="85"/>
      <c r="L75" s="8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64</v>
      </c>
      <c r="H76" s="62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64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65</v>
      </c>
      <c r="H78" s="62">
        <v>48</v>
      </c>
      <c r="I78" s="83"/>
      <c r="J78" s="83"/>
      <c r="K78" s="83"/>
      <c r="L78" s="8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66</v>
      </c>
      <c r="H79" s="110">
        <v>49</v>
      </c>
      <c r="I79" s="85"/>
      <c r="J79" s="85"/>
      <c r="K79" s="85"/>
      <c r="L79" s="8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67</v>
      </c>
      <c r="H80" s="62">
        <v>50</v>
      </c>
      <c r="I80" s="126"/>
      <c r="J80" s="83"/>
      <c r="K80" s="83"/>
      <c r="L80" s="8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68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69</v>
      </c>
      <c r="H82" s="62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69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69</v>
      </c>
      <c r="H84" s="62">
        <v>54</v>
      </c>
      <c r="I84" s="121"/>
      <c r="J84" s="85"/>
      <c r="K84" s="85"/>
      <c r="L84" s="8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58">
        <v>2</v>
      </c>
      <c r="B85" s="59">
        <v>4</v>
      </c>
      <c r="C85" s="59"/>
      <c r="D85" s="59"/>
      <c r="E85" s="59"/>
      <c r="F85" s="61"/>
      <c r="G85" s="58" t="s">
        <v>70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71</v>
      </c>
      <c r="H86" s="62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71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71</v>
      </c>
      <c r="H88" s="62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72</v>
      </c>
      <c r="H89" s="127">
        <v>59</v>
      </c>
      <c r="I89" s="85"/>
      <c r="J89" s="85"/>
      <c r="K89" s="85"/>
      <c r="L89" s="8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0">
        <v>1</v>
      </c>
      <c r="B90" s="370"/>
      <c r="C90" s="370"/>
      <c r="D90" s="370"/>
      <c r="E90" s="370"/>
      <c r="F90" s="370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73</v>
      </c>
      <c r="H91" s="132">
        <v>60</v>
      </c>
      <c r="I91" s="85"/>
      <c r="J91" s="85"/>
      <c r="K91" s="85"/>
      <c r="L91" s="8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74</v>
      </c>
      <c r="H92" s="132">
        <v>61</v>
      </c>
      <c r="I92" s="121"/>
      <c r="J92" s="85"/>
      <c r="K92" s="85"/>
      <c r="L92" s="8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58">
        <v>2</v>
      </c>
      <c r="B93" s="59">
        <v>5</v>
      </c>
      <c r="C93" s="58"/>
      <c r="D93" s="59"/>
      <c r="E93" s="59"/>
      <c r="F93" s="133"/>
      <c r="G93" s="60" t="s">
        <v>75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76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76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76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77</v>
      </c>
      <c r="H97" s="132">
        <v>66</v>
      </c>
      <c r="I97" s="85"/>
      <c r="J97" s="85"/>
      <c r="K97" s="85"/>
      <c r="L97" s="8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78</v>
      </c>
      <c r="H98" s="132">
        <v>67</v>
      </c>
      <c r="I98" s="138"/>
      <c r="J98" s="111"/>
      <c r="K98" s="111"/>
      <c r="L98" s="11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79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79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79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77</v>
      </c>
      <c r="H102" s="132">
        <v>71</v>
      </c>
      <c r="I102" s="121"/>
      <c r="J102" s="85"/>
      <c r="K102" s="85"/>
      <c r="L102" s="8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78</v>
      </c>
      <c r="H103" s="132">
        <v>72</v>
      </c>
      <c r="I103" s="85"/>
      <c r="J103" s="85"/>
      <c r="K103" s="85"/>
      <c r="L103" s="8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80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80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80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77</v>
      </c>
      <c r="H107" s="132">
        <v>76</v>
      </c>
      <c r="I107" s="85"/>
      <c r="J107" s="85"/>
      <c r="K107" s="85"/>
      <c r="L107" s="8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78</v>
      </c>
      <c r="H108" s="132">
        <v>77</v>
      </c>
      <c r="I108" s="141"/>
      <c r="J108" s="142"/>
      <c r="K108" s="142"/>
      <c r="L108" s="14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43">
        <v>2</v>
      </c>
      <c r="B109" s="58">
        <v>6</v>
      </c>
      <c r="C109" s="59"/>
      <c r="D109" s="60"/>
      <c r="E109" s="58"/>
      <c r="F109" s="133"/>
      <c r="G109" s="144" t="s">
        <v>81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82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82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82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83</v>
      </c>
      <c r="H113" s="132">
        <v>82</v>
      </c>
      <c r="I113" s="121"/>
      <c r="J113" s="85"/>
      <c r="K113" s="85"/>
      <c r="L113" s="8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84</v>
      </c>
      <c r="H114" s="132">
        <v>83</v>
      </c>
      <c r="I114" s="83"/>
      <c r="J114" s="83"/>
      <c r="K114" s="83"/>
      <c r="L114" s="8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85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85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85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85</v>
      </c>
      <c r="H118" s="132">
        <v>87</v>
      </c>
      <c r="I118" s="85"/>
      <c r="J118" s="85"/>
      <c r="K118" s="85"/>
      <c r="L118" s="8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86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86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86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86</v>
      </c>
      <c r="H122" s="132">
        <v>91</v>
      </c>
      <c r="I122" s="121"/>
      <c r="J122" s="85"/>
      <c r="K122" s="85"/>
      <c r="L122" s="8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87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87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87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87</v>
      </c>
      <c r="H126" s="132">
        <v>95</v>
      </c>
      <c r="I126" s="121"/>
      <c r="J126" s="85"/>
      <c r="K126" s="85"/>
      <c r="L126" s="8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88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88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88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88</v>
      </c>
      <c r="H130" s="132">
        <v>99</v>
      </c>
      <c r="I130" s="121"/>
      <c r="J130" s="85"/>
      <c r="K130" s="85"/>
      <c r="L130" s="8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9">
        <v>1</v>
      </c>
      <c r="B131" s="369"/>
      <c r="C131" s="369"/>
      <c r="D131" s="369"/>
      <c r="E131" s="369"/>
      <c r="F131" s="369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43">
        <v>2</v>
      </c>
      <c r="B132" s="58">
        <v>7</v>
      </c>
      <c r="C132" s="58"/>
      <c r="D132" s="59"/>
      <c r="E132" s="59"/>
      <c r="F132" s="61"/>
      <c r="G132" s="60" t="s">
        <v>89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90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90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90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91</v>
      </c>
      <c r="H136" s="151">
        <v>104</v>
      </c>
      <c r="I136" s="152"/>
      <c r="J136" s="152"/>
      <c r="K136" s="152"/>
      <c r="L136" s="15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92</v>
      </c>
      <c r="H137" s="151">
        <v>105</v>
      </c>
      <c r="I137" s="153"/>
      <c r="J137" s="84"/>
      <c r="K137" s="84"/>
      <c r="L137" s="8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93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93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93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94</v>
      </c>
      <c r="H141" s="151">
        <v>109</v>
      </c>
      <c r="I141" s="153"/>
      <c r="J141" s="84"/>
      <c r="K141" s="84"/>
      <c r="L141" s="8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95</v>
      </c>
      <c r="H142" s="151">
        <v>110</v>
      </c>
      <c r="I142" s="84"/>
      <c r="J142" s="84"/>
      <c r="K142" s="84"/>
      <c r="L142" s="8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96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96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96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97</v>
      </c>
      <c r="H146" s="151">
        <v>114</v>
      </c>
      <c r="I146" s="156"/>
      <c r="J146" s="152"/>
      <c r="K146" s="152"/>
      <c r="L146" s="15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98</v>
      </c>
      <c r="H147" s="151">
        <v>115</v>
      </c>
      <c r="I147" s="84"/>
      <c r="J147" s="84"/>
      <c r="K147" s="84"/>
      <c r="L147" s="8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143">
        <v>2</v>
      </c>
      <c r="B148" s="143">
        <v>8</v>
      </c>
      <c r="C148" s="58"/>
      <c r="D148" s="87"/>
      <c r="E148" s="67"/>
      <c r="F148" s="157"/>
      <c r="G148" s="158" t="s">
        <v>99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99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77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100</v>
      </c>
      <c r="H152" s="151">
        <v>120</v>
      </c>
      <c r="I152" s="84"/>
      <c r="J152" s="84"/>
      <c r="K152" s="84"/>
      <c r="L152" s="8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101</v>
      </c>
      <c r="H153" s="151">
        <v>121</v>
      </c>
      <c r="I153" s="159"/>
      <c r="J153" s="160"/>
      <c r="K153" s="160"/>
      <c r="L153" s="16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78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102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102</v>
      </c>
      <c r="H156" s="151">
        <v>124</v>
      </c>
      <c r="I156" s="161"/>
      <c r="J156" s="162"/>
      <c r="K156" s="162"/>
      <c r="L156" s="16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43">
        <v>2</v>
      </c>
      <c r="B157" s="58">
        <v>9</v>
      </c>
      <c r="C157" s="60"/>
      <c r="D157" s="58"/>
      <c r="E157" s="59"/>
      <c r="F157" s="61"/>
      <c r="G157" s="60" t="s">
        <v>103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104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70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51">
        <v>129</v>
      </c>
      <c r="I161" s="156"/>
      <c r="J161" s="152"/>
      <c r="K161" s="152"/>
      <c r="L161" s="15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103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77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77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105</v>
      </c>
      <c r="H165" s="151">
        <v>133</v>
      </c>
      <c r="I165" s="159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106</v>
      </c>
      <c r="H166" s="151">
        <v>134</v>
      </c>
      <c r="I166" s="84"/>
      <c r="J166" s="141"/>
      <c r="K166" s="141"/>
      <c r="L166" s="14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107</v>
      </c>
      <c r="H167" s="151">
        <v>135</v>
      </c>
      <c r="I167" s="153"/>
      <c r="J167" s="84"/>
      <c r="K167" s="84"/>
      <c r="L167" s="8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78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108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109</v>
      </c>
      <c r="H170" s="151">
        <v>138</v>
      </c>
      <c r="I170" s="15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9">
        <v>1</v>
      </c>
      <c r="B171" s="369"/>
      <c r="C171" s="369"/>
      <c r="D171" s="369"/>
      <c r="E171" s="369"/>
      <c r="F171" s="369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110</v>
      </c>
      <c r="H172" s="166">
        <v>139</v>
      </c>
      <c r="I172" s="126"/>
      <c r="J172" s="85"/>
      <c r="K172" s="85"/>
      <c r="L172" s="8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111</v>
      </c>
      <c r="H173" s="132">
        <v>140</v>
      </c>
      <c r="I173" s="141"/>
      <c r="J173" s="141"/>
      <c r="K173" s="141"/>
      <c r="L173" s="14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58">
        <v>3</v>
      </c>
      <c r="B174" s="60"/>
      <c r="C174" s="58"/>
      <c r="D174" s="59"/>
      <c r="E174" s="59"/>
      <c r="F174" s="61"/>
      <c r="G174" s="167" t="s">
        <v>112</v>
      </c>
      <c r="H174" s="166">
        <v>141</v>
      </c>
      <c r="I174" s="63">
        <f>SUM(I175+I226+I286)</f>
        <v>0</v>
      </c>
      <c r="J174" s="168">
        <f>SUM(J175+J226+J286)</f>
        <v>0</v>
      </c>
      <c r="K174" s="64">
        <f>SUM(K175+K226+K286)</f>
        <v>0</v>
      </c>
      <c r="L174" s="63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43">
        <v>3</v>
      </c>
      <c r="B175" s="58">
        <v>1</v>
      </c>
      <c r="C175" s="87"/>
      <c r="D175" s="67"/>
      <c r="E175" s="67"/>
      <c r="F175" s="157"/>
      <c r="G175" s="169" t="s">
        <v>113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114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115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115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115</v>
      </c>
      <c r="H179" s="132">
        <v>146</v>
      </c>
      <c r="I179" s="121"/>
      <c r="J179" s="85"/>
      <c r="K179" s="85"/>
      <c r="L179" s="8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116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66">
        <v>149</v>
      </c>
      <c r="I182" s="126"/>
      <c r="J182" s="83"/>
      <c r="K182" s="83"/>
      <c r="L182" s="14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118</v>
      </c>
      <c r="H183" s="132">
        <v>150</v>
      </c>
      <c r="I183" s="121"/>
      <c r="J183" s="85"/>
      <c r="K183" s="85"/>
      <c r="L183" s="8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66">
        <v>151</v>
      </c>
      <c r="I184" s="126"/>
      <c r="J184" s="83"/>
      <c r="K184" s="83"/>
      <c r="L184" s="14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120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120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121</v>
      </c>
      <c r="H187" s="132">
        <v>154</v>
      </c>
      <c r="I187" s="121"/>
      <c r="J187" s="85"/>
      <c r="K187" s="85"/>
      <c r="L187" s="14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122</v>
      </c>
      <c r="H188" s="166">
        <v>155</v>
      </c>
      <c r="I188" s="126"/>
      <c r="J188" s="85"/>
      <c r="K188" s="85"/>
      <c r="L188" s="8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123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123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124</v>
      </c>
      <c r="H191" s="132">
        <v>158</v>
      </c>
      <c r="I191" s="121"/>
      <c r="J191" s="85"/>
      <c r="K191" s="85"/>
      <c r="L191" s="14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66">
        <v>159</v>
      </c>
      <c r="I192" s="126"/>
      <c r="J192" s="83"/>
      <c r="K192" s="83"/>
      <c r="L192" s="8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126</v>
      </c>
      <c r="H193" s="132">
        <v>160</v>
      </c>
      <c r="I193" s="141"/>
      <c r="J193" s="142"/>
      <c r="K193" s="142"/>
      <c r="L193" s="14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127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127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127</v>
      </c>
      <c r="H196" s="166">
        <v>163</v>
      </c>
      <c r="I196" s="83"/>
      <c r="J196" s="85"/>
      <c r="K196" s="85"/>
      <c r="L196" s="8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128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129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130</v>
      </c>
      <c r="H200" s="166">
        <v>167</v>
      </c>
      <c r="I200" s="83"/>
      <c r="J200" s="85"/>
      <c r="K200" s="85"/>
      <c r="L200" s="14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131</v>
      </c>
      <c r="H201" s="132">
        <v>168</v>
      </c>
      <c r="I201" s="85"/>
      <c r="J201" s="85"/>
      <c r="K201" s="85"/>
      <c r="L201" s="8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132</v>
      </c>
      <c r="H202" s="166">
        <v>169</v>
      </c>
      <c r="I202" s="85"/>
      <c r="J202" s="85"/>
      <c r="K202" s="85"/>
      <c r="L202" s="8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133</v>
      </c>
      <c r="H203" s="132">
        <v>170</v>
      </c>
      <c r="I203" s="85"/>
      <c r="J203" s="85"/>
      <c r="K203" s="85"/>
      <c r="L203" s="8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134</v>
      </c>
      <c r="H204" s="166">
        <v>171</v>
      </c>
      <c r="I204" s="85"/>
      <c r="J204" s="85"/>
      <c r="K204" s="85"/>
      <c r="L204" s="14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135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136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136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9">
        <v>1</v>
      </c>
      <c r="B208" s="369"/>
      <c r="C208" s="369"/>
      <c r="D208" s="369"/>
      <c r="E208" s="369"/>
      <c r="F208" s="369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136</v>
      </c>
      <c r="H209" s="127">
        <v>175</v>
      </c>
      <c r="I209" s="142"/>
      <c r="J209" s="142"/>
      <c r="K209" s="142"/>
      <c r="L209" s="14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137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138</v>
      </c>
      <c r="H212" s="127">
        <v>178</v>
      </c>
      <c r="I212" s="85"/>
      <c r="J212" s="85"/>
      <c r="K212" s="85"/>
      <c r="L212" s="14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139</v>
      </c>
      <c r="H213" s="127">
        <v>179</v>
      </c>
      <c r="I213" s="85"/>
      <c r="J213" s="85"/>
      <c r="K213" s="85"/>
      <c r="L213" s="8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140</v>
      </c>
      <c r="H214" s="127">
        <v>180</v>
      </c>
      <c r="I214" s="85"/>
      <c r="J214" s="85"/>
      <c r="K214" s="85"/>
      <c r="L214" s="8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141</v>
      </c>
      <c r="H215" s="127">
        <v>181</v>
      </c>
      <c r="I215" s="85"/>
      <c r="J215" s="85"/>
      <c r="K215" s="85"/>
      <c r="L215" s="8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142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142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142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143</v>
      </c>
      <c r="H219" s="127">
        <v>185</v>
      </c>
      <c r="I219" s="142"/>
      <c r="J219" s="142"/>
      <c r="K219" s="142"/>
      <c r="L219" s="14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144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144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144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145</v>
      </c>
      <c r="H223" s="127">
        <v>189</v>
      </c>
      <c r="I223" s="85"/>
      <c r="J223" s="85"/>
      <c r="K223" s="85"/>
      <c r="L223" s="8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146</v>
      </c>
      <c r="H224" s="127">
        <v>190</v>
      </c>
      <c r="I224" s="85"/>
      <c r="J224" s="85"/>
      <c r="K224" s="85"/>
      <c r="L224" s="8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147</v>
      </c>
      <c r="H225" s="127">
        <v>191</v>
      </c>
      <c r="I225" s="85"/>
      <c r="J225" s="85"/>
      <c r="K225" s="85"/>
      <c r="L225" s="8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148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149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150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150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151</v>
      </c>
      <c r="H230" s="127">
        <v>196</v>
      </c>
      <c r="I230" s="85"/>
      <c r="J230" s="85"/>
      <c r="K230" s="85"/>
      <c r="L230" s="14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152</v>
      </c>
      <c r="H231" s="127">
        <v>197</v>
      </c>
      <c r="I231" s="85"/>
      <c r="J231" s="85"/>
      <c r="K231" s="85"/>
      <c r="L231" s="8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153</v>
      </c>
      <c r="H232" s="127">
        <v>198</v>
      </c>
      <c r="I232" s="85"/>
      <c r="J232" s="85"/>
      <c r="K232" s="85"/>
      <c r="L232" s="8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154</v>
      </c>
      <c r="H233" s="127">
        <v>199</v>
      </c>
      <c r="I233" s="85"/>
      <c r="J233" s="84"/>
      <c r="K233" s="85"/>
      <c r="L233" s="14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155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155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156</v>
      </c>
      <c r="H236" s="127">
        <v>202</v>
      </c>
      <c r="I236" s="85"/>
      <c r="J236" s="85"/>
      <c r="K236" s="85"/>
      <c r="L236" s="8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157</v>
      </c>
      <c r="H237" s="127">
        <v>203</v>
      </c>
      <c r="I237" s="85"/>
      <c r="J237" s="85"/>
      <c r="K237" s="85"/>
      <c r="L237" s="8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158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159</v>
      </c>
      <c r="H240" s="127">
        <v>206</v>
      </c>
      <c r="I240" s="85"/>
      <c r="J240" s="85"/>
      <c r="K240" s="85"/>
      <c r="L240" s="8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160</v>
      </c>
      <c r="H241" s="127">
        <v>207</v>
      </c>
      <c r="I241" s="142"/>
      <c r="J241" s="160"/>
      <c r="K241" s="142"/>
      <c r="L241" s="14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161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159</v>
      </c>
      <c r="H244" s="127">
        <v>210</v>
      </c>
      <c r="I244" s="85"/>
      <c r="J244" s="85"/>
      <c r="K244" s="85"/>
      <c r="L244" s="8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160</v>
      </c>
      <c r="H245" s="127">
        <v>211</v>
      </c>
      <c r="I245" s="85"/>
      <c r="J245" s="85"/>
      <c r="K245" s="85"/>
      <c r="L245" s="8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162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69">
        <v>1</v>
      </c>
      <c r="B247" s="369"/>
      <c r="C247" s="369"/>
      <c r="D247" s="369"/>
      <c r="E247" s="369"/>
      <c r="F247" s="369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162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162</v>
      </c>
      <c r="H249" s="127">
        <v>214</v>
      </c>
      <c r="I249" s="142"/>
      <c r="J249" s="142"/>
      <c r="K249" s="142"/>
      <c r="L249" s="14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163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163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163</v>
      </c>
      <c r="H252" s="96">
        <v>217</v>
      </c>
      <c r="I252" s="142"/>
      <c r="J252" s="142"/>
      <c r="K252" s="142"/>
      <c r="L252" s="14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164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164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159</v>
      </c>
      <c r="H255" s="127">
        <v>220</v>
      </c>
      <c r="I255" s="142"/>
      <c r="J255" s="142"/>
      <c r="K255" s="142"/>
      <c r="L255" s="14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160</v>
      </c>
      <c r="H256" s="96">
        <v>221</v>
      </c>
      <c r="I256" s="85"/>
      <c r="J256" s="85"/>
      <c r="K256" s="85"/>
      <c r="L256" s="8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165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166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167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151</v>
      </c>
      <c r="H260" s="96">
        <v>225</v>
      </c>
      <c r="I260" s="85"/>
      <c r="J260" s="85"/>
      <c r="K260" s="85"/>
      <c r="L260" s="8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152</v>
      </c>
      <c r="H261" s="127">
        <v>226</v>
      </c>
      <c r="I261" s="85"/>
      <c r="J261" s="85"/>
      <c r="K261" s="85"/>
      <c r="L261" s="8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153</v>
      </c>
      <c r="H262" s="96">
        <v>227</v>
      </c>
      <c r="I262" s="85"/>
      <c r="J262" s="85"/>
      <c r="K262" s="85"/>
      <c r="L262" s="8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154</v>
      </c>
      <c r="H263" s="127">
        <v>228</v>
      </c>
      <c r="I263" s="85"/>
      <c r="J263" s="84"/>
      <c r="K263" s="85"/>
      <c r="L263" s="8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155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156</v>
      </c>
      <c r="H266" s="96">
        <v>231</v>
      </c>
      <c r="I266" s="85"/>
      <c r="J266" s="85"/>
      <c r="K266" s="85"/>
      <c r="L266" s="8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157</v>
      </c>
      <c r="H267" s="127">
        <v>232</v>
      </c>
      <c r="I267" s="85"/>
      <c r="J267" s="85"/>
      <c r="K267" s="85"/>
      <c r="L267" s="8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158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158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159</v>
      </c>
      <c r="H270" s="96">
        <v>235</v>
      </c>
      <c r="I270" s="138"/>
      <c r="J270" s="160"/>
      <c r="K270" s="111"/>
      <c r="L270" s="8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160</v>
      </c>
      <c r="H271" s="127">
        <v>236</v>
      </c>
      <c r="I271" s="138"/>
      <c r="J271" s="84"/>
      <c r="K271" s="111"/>
      <c r="L271" s="14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161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161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159</v>
      </c>
      <c r="H274" s="96">
        <v>239</v>
      </c>
      <c r="I274" s="85"/>
      <c r="J274" s="85"/>
      <c r="K274" s="85"/>
      <c r="L274" s="8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160</v>
      </c>
      <c r="H275" s="127">
        <v>240</v>
      </c>
      <c r="I275" s="85"/>
      <c r="J275" s="85"/>
      <c r="K275" s="85"/>
      <c r="L275" s="8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162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162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162</v>
      </c>
      <c r="H278" s="96">
        <v>243</v>
      </c>
      <c r="I278" s="142"/>
      <c r="J278" s="142"/>
      <c r="K278" s="142"/>
      <c r="L278" s="14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163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163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163</v>
      </c>
      <c r="H281" s="127">
        <v>246</v>
      </c>
      <c r="I281" s="142"/>
      <c r="J281" s="142"/>
      <c r="K281" s="142"/>
      <c r="L281" s="14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164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164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159</v>
      </c>
      <c r="H284" s="96">
        <v>249</v>
      </c>
      <c r="I284" s="142"/>
      <c r="J284" s="142"/>
      <c r="K284" s="142"/>
      <c r="L284" s="14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160</v>
      </c>
      <c r="H285" s="127">
        <v>250</v>
      </c>
      <c r="I285" s="85"/>
      <c r="J285" s="85"/>
      <c r="K285" s="85"/>
      <c r="L285" s="8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86">
        <v>3</v>
      </c>
      <c r="B286" s="86">
        <v>3</v>
      </c>
      <c r="C286" s="58"/>
      <c r="D286" s="59"/>
      <c r="E286" s="59"/>
      <c r="F286" s="61"/>
      <c r="G286" s="60" t="s">
        <v>168</v>
      </c>
      <c r="H286" s="96">
        <v>251</v>
      </c>
      <c r="I286" s="63">
        <f>SUM(I287+I316)</f>
        <v>0</v>
      </c>
      <c r="J286" s="179">
        <f>SUM(J287+J316)</f>
        <v>0</v>
      </c>
      <c r="K286" s="168">
        <f>SUM(K287+K316)</f>
        <v>0</v>
      </c>
      <c r="L286" s="64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149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9">
        <v>1</v>
      </c>
      <c r="B288" s="369"/>
      <c r="C288" s="369"/>
      <c r="D288" s="369"/>
      <c r="E288" s="369"/>
      <c r="F288" s="369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150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150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151</v>
      </c>
      <c r="H291" s="96">
        <v>255</v>
      </c>
      <c r="I291" s="85"/>
      <c r="J291" s="85"/>
      <c r="K291" s="85"/>
      <c r="L291" s="8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152</v>
      </c>
      <c r="H292" s="127">
        <v>256</v>
      </c>
      <c r="I292" s="85"/>
      <c r="J292" s="85"/>
      <c r="K292" s="85"/>
      <c r="L292" s="8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169</v>
      </c>
      <c r="H293" s="96">
        <v>257</v>
      </c>
      <c r="I293" s="85"/>
      <c r="J293" s="85"/>
      <c r="K293" s="85"/>
      <c r="L293" s="8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170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156</v>
      </c>
      <c r="H296" s="127">
        <v>260</v>
      </c>
      <c r="I296" s="85"/>
      <c r="J296" s="85"/>
      <c r="K296" s="85"/>
      <c r="L296" s="8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157</v>
      </c>
      <c r="H297" s="127">
        <v>261</v>
      </c>
      <c r="I297" s="85"/>
      <c r="J297" s="85"/>
      <c r="K297" s="85"/>
      <c r="L297" s="8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158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158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159</v>
      </c>
      <c r="H300" s="127">
        <v>264</v>
      </c>
      <c r="I300" s="142"/>
      <c r="J300" s="142"/>
      <c r="K300" s="142"/>
      <c r="L300" s="16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160</v>
      </c>
      <c r="H301" s="127">
        <v>265</v>
      </c>
      <c r="I301" s="85"/>
      <c r="J301" s="85"/>
      <c r="K301" s="85"/>
      <c r="L301" s="8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171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171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159</v>
      </c>
      <c r="H304" s="127">
        <v>268</v>
      </c>
      <c r="I304" s="84"/>
      <c r="J304" s="85"/>
      <c r="K304" s="85"/>
      <c r="L304" s="8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160</v>
      </c>
      <c r="H305" s="127">
        <v>269</v>
      </c>
      <c r="I305" s="85"/>
      <c r="J305" s="142"/>
      <c r="K305" s="142"/>
      <c r="L305" s="16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172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172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172</v>
      </c>
      <c r="H308" s="127">
        <v>272</v>
      </c>
      <c r="I308" s="85"/>
      <c r="J308" s="142"/>
      <c r="K308" s="142"/>
      <c r="L308" s="16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163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163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163</v>
      </c>
      <c r="H311" s="127">
        <v>275</v>
      </c>
      <c r="I311" s="142"/>
      <c r="J311" s="142"/>
      <c r="K311" s="142"/>
      <c r="L311" s="16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164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164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159</v>
      </c>
      <c r="H314" s="127">
        <v>278</v>
      </c>
      <c r="I314" s="142"/>
      <c r="J314" s="142"/>
      <c r="K314" s="142"/>
      <c r="L314" s="16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160</v>
      </c>
      <c r="H315" s="127">
        <v>279</v>
      </c>
      <c r="I315" s="85"/>
      <c r="J315" s="85"/>
      <c r="K315" s="85"/>
      <c r="L315" s="8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165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167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167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151</v>
      </c>
      <c r="H319" s="127">
        <v>283</v>
      </c>
      <c r="I319" s="85"/>
      <c r="J319" s="85"/>
      <c r="K319" s="85"/>
      <c r="L319" s="8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27">
        <v>284</v>
      </c>
      <c r="I320" s="85"/>
      <c r="J320" s="85"/>
      <c r="K320" s="85"/>
      <c r="L320" s="8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169</v>
      </c>
      <c r="H321" s="127">
        <v>285</v>
      </c>
      <c r="I321" s="85"/>
      <c r="J321" s="85"/>
      <c r="K321" s="85"/>
      <c r="L321" s="8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170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170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156</v>
      </c>
      <c r="H324" s="127">
        <v>288</v>
      </c>
      <c r="I324" s="85"/>
      <c r="J324" s="85"/>
      <c r="K324" s="85"/>
      <c r="L324" s="8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157</v>
      </c>
      <c r="H325" s="127">
        <v>289</v>
      </c>
      <c r="I325" s="85"/>
      <c r="J325" s="85"/>
      <c r="K325" s="85"/>
      <c r="L325" s="8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158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158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159</v>
      </c>
      <c r="H328" s="127">
        <v>292</v>
      </c>
      <c r="I328" s="142"/>
      <c r="J328" s="142"/>
      <c r="K328" s="142"/>
      <c r="L328" s="16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160</v>
      </c>
      <c r="H329" s="127">
        <v>293</v>
      </c>
      <c r="I329" s="85"/>
      <c r="J329" s="85"/>
      <c r="K329" s="85"/>
      <c r="L329" s="8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9">
        <v>1</v>
      </c>
      <c r="B330" s="369"/>
      <c r="C330" s="369"/>
      <c r="D330" s="369"/>
      <c r="E330" s="369"/>
      <c r="F330" s="369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171</v>
      </c>
      <c r="H331" s="62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159</v>
      </c>
      <c r="H333" s="62">
        <v>296</v>
      </c>
      <c r="I333" s="85"/>
      <c r="J333" s="85"/>
      <c r="K333" s="85"/>
      <c r="L333" s="8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160</v>
      </c>
      <c r="H334" s="72">
        <v>297</v>
      </c>
      <c r="I334" s="85"/>
      <c r="J334" s="85"/>
      <c r="K334" s="85"/>
      <c r="L334" s="8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172</v>
      </c>
      <c r="H335" s="62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172</v>
      </c>
      <c r="H337" s="62">
        <v>300</v>
      </c>
      <c r="I337" s="142"/>
      <c r="J337" s="142"/>
      <c r="K337" s="142"/>
      <c r="L337" s="16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163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163</v>
      </c>
      <c r="H339" s="62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163</v>
      </c>
      <c r="H340" s="72">
        <v>303</v>
      </c>
      <c r="I340" s="142"/>
      <c r="J340" s="142"/>
      <c r="K340" s="142"/>
      <c r="L340" s="16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164</v>
      </c>
      <c r="H341" s="62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164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164</v>
      </c>
      <c r="H343" s="62">
        <v>306</v>
      </c>
      <c r="I343" s="142"/>
      <c r="J343" s="142"/>
      <c r="K343" s="142"/>
      <c r="L343" s="16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183"/>
      <c r="B344" s="183"/>
      <c r="C344" s="184"/>
      <c r="D344" s="185"/>
      <c r="E344" s="186"/>
      <c r="F344" s="187"/>
      <c r="G344" s="188" t="s">
        <v>173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98"/>
      <c r="B348" s="199"/>
      <c r="C348" s="199"/>
      <c r="D348" s="200" t="s">
        <v>174</v>
      </c>
      <c r="E348" s="201"/>
      <c r="F348" s="201"/>
      <c r="G348" s="201"/>
      <c r="H348" s="201"/>
      <c r="I348" s="202" t="s">
        <v>175</v>
      </c>
      <c r="J348" s="3"/>
      <c r="K348" s="372" t="s">
        <v>176</v>
      </c>
      <c r="L348" s="37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>
      <c r="B349" s="3"/>
      <c r="C349" s="3"/>
      <c r="D349" s="3"/>
      <c r="E349" s="3"/>
      <c r="F349" s="4"/>
      <c r="G349" s="3"/>
      <c r="H349" s="3"/>
      <c r="I349" s="204"/>
      <c r="J349" s="3"/>
      <c r="K349" s="204"/>
      <c r="L349" s="204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>
      <c r="B350" s="3"/>
      <c r="C350" s="3"/>
      <c r="D350" s="197"/>
      <c r="E350" s="197"/>
      <c r="F350" s="205"/>
      <c r="G350" s="197"/>
      <c r="H350" s="3"/>
      <c r="I350" s="204"/>
      <c r="J350" s="3"/>
      <c r="K350" s="206"/>
      <c r="L350" s="20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207"/>
      <c r="B351" s="20"/>
      <c r="C351" s="20"/>
      <c r="D351" s="371" t="s">
        <v>177</v>
      </c>
      <c r="E351" s="371"/>
      <c r="F351" s="371"/>
      <c r="G351" s="371"/>
      <c r="H351" s="208"/>
      <c r="I351" s="202" t="s">
        <v>175</v>
      </c>
      <c r="J351" s="20"/>
      <c r="K351" s="372" t="s">
        <v>176</v>
      </c>
      <c r="L351" s="37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207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customSheetViews>
    <customSheetView guid="{BF281BD3-7D8E-43CD-AFDA-6BF9BD154DDB}" showPageBreaks="1" zeroValues="0" hiddenColumns="1" state="hidden" topLeftCell="A13">
      <selection activeCell="U27" sqref="U27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1"/>
      <headerFooter>
        <oddHeader>&amp;C&amp;P</oddHeader>
      </headerFooter>
    </customSheetView>
  </customSheetViews>
  <mergeCells count="35">
    <mergeCell ref="A330:F330"/>
    <mergeCell ref="K348:L348"/>
    <mergeCell ref="D351:G351"/>
    <mergeCell ref="K351:L351"/>
    <mergeCell ref="A131:F131"/>
    <mergeCell ref="A171:F171"/>
    <mergeCell ref="A208:F208"/>
    <mergeCell ref="A247:F247"/>
    <mergeCell ref="A288:F288"/>
    <mergeCell ref="K27:K28"/>
    <mergeCell ref="L27:L28"/>
    <mergeCell ref="A29:F29"/>
    <mergeCell ref="A54:F54"/>
    <mergeCell ref="A90:F90"/>
    <mergeCell ref="C22:I22"/>
    <mergeCell ref="G25:H25"/>
    <mergeCell ref="A27:F28"/>
    <mergeCell ref="G27:G28"/>
    <mergeCell ref="H27:H28"/>
    <mergeCell ref="I27:J27"/>
    <mergeCell ref="G17:K17"/>
    <mergeCell ref="A18:L18"/>
    <mergeCell ref="C19:I19"/>
    <mergeCell ref="C20:I20"/>
    <mergeCell ref="C21:I21"/>
    <mergeCell ref="G10:K10"/>
    <mergeCell ref="G11:K11"/>
    <mergeCell ref="B13:L13"/>
    <mergeCell ref="G15:K15"/>
    <mergeCell ref="G16:K16"/>
    <mergeCell ref="J1:L5"/>
    <mergeCell ref="G6:K6"/>
    <mergeCell ref="A7:L7"/>
    <mergeCell ref="G8:K8"/>
    <mergeCell ref="A9:L9"/>
  </mergeCells>
  <pageMargins left="0.55138888888888904" right="0.118055555555556" top="0.47222222222222199" bottom="0.39374999999999999" header="0.23611111111111099" footer="0.51180555555555496"/>
  <pageSetup paperSize="9" firstPageNumber="0" orientation="portrait" horizontalDpi="300" verticalDpi="300" r:id="rId2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J865"/>
  <sheetViews>
    <sheetView showZeros="0" topLeftCell="A4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570312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02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9" t="s">
        <v>181</v>
      </c>
      <c r="K1" s="209"/>
      <c r="L1" s="209"/>
      <c r="M1" s="16"/>
      <c r="N1" s="30"/>
      <c r="O1" s="30"/>
      <c r="P1" s="3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9" t="s">
        <v>182</v>
      </c>
      <c r="K2" s="209"/>
      <c r="L2" s="209"/>
      <c r="M2" s="16"/>
      <c r="N2" s="30"/>
      <c r="O2" s="30"/>
      <c r="P2" s="30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9" t="s">
        <v>183</v>
      </c>
      <c r="K3" s="209"/>
      <c r="L3" s="209"/>
      <c r="M3" s="16"/>
      <c r="N3" s="30"/>
      <c r="O3" s="30"/>
      <c r="P3" s="3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9" t="s">
        <v>184</v>
      </c>
      <c r="K4" s="209"/>
      <c r="L4" s="209"/>
      <c r="M4" s="16"/>
      <c r="N4" s="13"/>
      <c r="O4" s="13"/>
      <c r="P4" s="30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9" t="s">
        <v>185</v>
      </c>
      <c r="K5" s="209"/>
      <c r="L5" s="209"/>
      <c r="M5" s="16"/>
      <c r="N5" s="30"/>
      <c r="O5" s="30"/>
      <c r="P5" s="3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351"/>
      <c r="H6" s="351"/>
      <c r="I6" s="351"/>
      <c r="J6" s="351"/>
      <c r="K6" s="351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52" t="s">
        <v>2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353" t="s">
        <v>3</v>
      </c>
      <c r="H8" s="353"/>
      <c r="I8" s="353"/>
      <c r="J8" s="353"/>
      <c r="K8" s="353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54" t="s">
        <v>4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55" t="s">
        <v>6</v>
      </c>
      <c r="H10" s="355"/>
      <c r="I10" s="355"/>
      <c r="J10" s="355"/>
      <c r="K10" s="355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56" t="s">
        <v>7</v>
      </c>
      <c r="H11" s="356"/>
      <c r="I11" s="356"/>
      <c r="J11" s="356"/>
      <c r="K11" s="35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54" t="s">
        <v>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55" t="s">
        <v>9</v>
      </c>
      <c r="H15" s="355"/>
      <c r="I15" s="355"/>
      <c r="J15" s="355"/>
      <c r="K15" s="355"/>
      <c r="M15" s="3"/>
      <c r="N15" s="3"/>
      <c r="O15" s="3"/>
      <c r="P15" s="3"/>
    </row>
    <row r="16" spans="1:36" ht="11.25" customHeight="1">
      <c r="G16" s="357" t="s">
        <v>10</v>
      </c>
      <c r="H16" s="357"/>
      <c r="I16" s="357"/>
      <c r="J16" s="357"/>
      <c r="K16" s="357"/>
      <c r="M16" s="3"/>
      <c r="N16" s="3"/>
      <c r="O16" s="3"/>
      <c r="P16" s="3"/>
    </row>
    <row r="17" spans="1:17">
      <c r="A17" s="20"/>
      <c r="B17" s="10"/>
      <c r="C17" s="10"/>
      <c r="D17" s="10"/>
      <c r="E17" s="374"/>
      <c r="F17" s="374"/>
      <c r="G17" s="374"/>
      <c r="H17" s="374"/>
      <c r="I17" s="374"/>
      <c r="J17" s="374"/>
      <c r="K17" s="374"/>
      <c r="L17" s="10"/>
      <c r="M17" s="3"/>
      <c r="N17" s="3"/>
      <c r="O17" s="3"/>
      <c r="P17" s="3"/>
    </row>
    <row r="18" spans="1:17" ht="12" customHeight="1">
      <c r="A18" s="359" t="s">
        <v>15</v>
      </c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12</v>
      </c>
      <c r="K20" s="28"/>
      <c r="L20" s="29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30"/>
      <c r="F21" s="19"/>
      <c r="H21" s="3"/>
      <c r="I21" s="31"/>
      <c r="J21" s="31"/>
      <c r="K21" s="32" t="s">
        <v>13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373"/>
      <c r="D22" s="373"/>
      <c r="E22" s="373"/>
      <c r="F22" s="373"/>
      <c r="G22" s="373"/>
      <c r="H22" s="373"/>
      <c r="I22" s="373"/>
      <c r="J22" s="21"/>
      <c r="K22" s="32" t="s">
        <v>14</v>
      </c>
      <c r="L22" s="34"/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/>
      <c r="H23" s="36"/>
      <c r="I23" s="21"/>
      <c r="J23" s="37" t="s">
        <v>16</v>
      </c>
      <c r="K23" s="38"/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17</v>
      </c>
      <c r="H24" s="40"/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361" t="s">
        <v>18</v>
      </c>
      <c r="H25" s="361"/>
      <c r="I25" s="43"/>
      <c r="J25" s="44"/>
      <c r="K25" s="33"/>
      <c r="L25" s="33"/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186</v>
      </c>
      <c r="M26" s="50"/>
      <c r="N26" s="3"/>
      <c r="O26" s="3"/>
      <c r="P26" s="3"/>
    </row>
    <row r="27" spans="1:17" ht="24" customHeight="1">
      <c r="A27" s="362" t="s">
        <v>20</v>
      </c>
      <c r="B27" s="362"/>
      <c r="C27" s="362"/>
      <c r="D27" s="362"/>
      <c r="E27" s="362"/>
      <c r="F27" s="362"/>
      <c r="G27" s="363" t="s">
        <v>21</v>
      </c>
      <c r="H27" s="364" t="s">
        <v>22</v>
      </c>
      <c r="I27" s="365" t="s">
        <v>23</v>
      </c>
      <c r="J27" s="365"/>
      <c r="K27" s="366" t="s">
        <v>24</v>
      </c>
      <c r="L27" s="367" t="s">
        <v>25</v>
      </c>
      <c r="M27" s="50"/>
      <c r="N27" s="3"/>
      <c r="O27" s="3"/>
      <c r="P27" s="3"/>
    </row>
    <row r="28" spans="1:17" ht="46.5" customHeight="1">
      <c r="A28" s="362"/>
      <c r="B28" s="362"/>
      <c r="C28" s="362"/>
      <c r="D28" s="362"/>
      <c r="E28" s="362"/>
      <c r="F28" s="362"/>
      <c r="G28" s="363"/>
      <c r="H28" s="364"/>
      <c r="I28" s="51" t="s">
        <v>26</v>
      </c>
      <c r="J28" s="52" t="s">
        <v>27</v>
      </c>
      <c r="K28" s="366"/>
      <c r="L28" s="367"/>
      <c r="M28" s="3"/>
      <c r="N28" s="3"/>
      <c r="O28" s="3"/>
      <c r="P28" s="3"/>
      <c r="Q28" s="3"/>
    </row>
    <row r="29" spans="1:17" ht="11.25" customHeight="1">
      <c r="A29" s="368" t="s">
        <v>28</v>
      </c>
      <c r="B29" s="368"/>
      <c r="C29" s="368"/>
      <c r="D29" s="368"/>
      <c r="E29" s="368"/>
      <c r="F29" s="368"/>
      <c r="G29" s="53">
        <v>2</v>
      </c>
      <c r="H29" s="54">
        <v>3</v>
      </c>
      <c r="I29" s="55" t="s">
        <v>29</v>
      </c>
      <c r="J29" s="56" t="s">
        <v>30</v>
      </c>
      <c r="K29" s="57">
        <v>6</v>
      </c>
      <c r="L29" s="57">
        <v>7</v>
      </c>
      <c r="M29" s="3"/>
      <c r="N29" s="3"/>
      <c r="O29" s="3"/>
      <c r="P29" s="3"/>
      <c r="Q29" s="3"/>
    </row>
    <row r="30" spans="1:17" s="66" customFormat="1" ht="14.25" customHeight="1">
      <c r="A30" s="58">
        <v>2</v>
      </c>
      <c r="B30" s="58"/>
      <c r="C30" s="59"/>
      <c r="D30" s="60"/>
      <c r="E30" s="58"/>
      <c r="F30" s="61"/>
      <c r="G30" s="59" t="s">
        <v>31</v>
      </c>
      <c r="H30" s="62">
        <v>1</v>
      </c>
      <c r="I30" s="63">
        <f>SUM(I31+I41+I64+I85+I93+I113+I136+I155+I165)</f>
        <v>0</v>
      </c>
      <c r="J30" s="63">
        <f>SUM(J31+J41+J64+J85+J93+J113+J136+J155+J165)</f>
        <v>0</v>
      </c>
      <c r="K30" s="64">
        <f>SUM(K31+K41+K64+K85+K93+K113+K136+K155+K165)</f>
        <v>0</v>
      </c>
      <c r="L30" s="63">
        <f>SUM(L31+L41+L64+L85+L93+L113+L136+L155+L165)</f>
        <v>0</v>
      </c>
      <c r="M30" s="65"/>
      <c r="N30" s="65"/>
      <c r="O30" s="65"/>
      <c r="P30" s="65"/>
      <c r="Q30" s="65"/>
    </row>
    <row r="31" spans="1:17" ht="24.75" customHeight="1">
      <c r="A31" s="58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63">
        <f>SUM(I32+I37)</f>
        <v>0</v>
      </c>
      <c r="J31" s="63">
        <f>SUM(J32+J37)</f>
        <v>0</v>
      </c>
      <c r="K31" s="73">
        <f>SUM(K32+K37)</f>
        <v>0</v>
      </c>
      <c r="L31" s="74">
        <f>SUM(L32+L37)</f>
        <v>0</v>
      </c>
      <c r="M31" s="3"/>
      <c r="N31" s="3"/>
      <c r="O31" s="3"/>
      <c r="P31" s="3"/>
      <c r="Q31" s="3"/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33</v>
      </c>
      <c r="H32" s="62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  <c r="M32" s="3"/>
      <c r="N32" s="3"/>
      <c r="O32" s="3"/>
      <c r="P32" s="3"/>
      <c r="Q32" s="3"/>
    </row>
    <row r="33" spans="1:17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33</v>
      </c>
      <c r="H33" s="62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  <c r="M33" s="3"/>
      <c r="N33" s="3"/>
      <c r="O33" s="3"/>
      <c r="P33" s="3"/>
      <c r="Q33" s="3"/>
    </row>
    <row r="34" spans="1:17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34</v>
      </c>
      <c r="H34" s="62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  <c r="M34" s="3"/>
      <c r="N34" s="3"/>
      <c r="O34" s="3"/>
      <c r="P34" s="3"/>
      <c r="Q34" s="3"/>
    </row>
    <row r="35" spans="1:17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35</v>
      </c>
      <c r="H35" s="62">
        <v>6</v>
      </c>
      <c r="I35" s="83"/>
      <c r="J35" s="84"/>
      <c r="K35" s="84"/>
      <c r="L35" s="84"/>
      <c r="M35" s="3"/>
      <c r="N35" s="3"/>
      <c r="O35" s="3"/>
      <c r="P35" s="3"/>
      <c r="Q35" s="3"/>
    </row>
    <row r="36" spans="1:17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36</v>
      </c>
      <c r="H36" s="62">
        <v>7</v>
      </c>
      <c r="I36" s="84"/>
      <c r="J36" s="84"/>
      <c r="K36" s="84"/>
      <c r="L36" s="84"/>
      <c r="M36" s="3"/>
      <c r="N36" s="3"/>
      <c r="O36" s="3"/>
      <c r="P36" s="3"/>
      <c r="Q36" s="3"/>
    </row>
    <row r="37" spans="1:17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37</v>
      </c>
      <c r="H37" s="62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  <c r="M37" s="3"/>
      <c r="N37" s="3"/>
      <c r="O37" s="3"/>
      <c r="P37" s="3"/>
      <c r="Q37" s="3"/>
    </row>
    <row r="38" spans="1:17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37</v>
      </c>
      <c r="H38" s="62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  <c r="M38" s="3"/>
      <c r="N38" s="3"/>
      <c r="O38" s="3"/>
      <c r="P38" s="3"/>
      <c r="Q38" s="3"/>
    </row>
    <row r="39" spans="1:17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37</v>
      </c>
      <c r="H39" s="62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  <c r="M39" s="3"/>
      <c r="N39" s="3"/>
      <c r="O39" s="3"/>
      <c r="P39" s="3"/>
      <c r="Q39" s="3"/>
    </row>
    <row r="40" spans="1:17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37</v>
      </c>
      <c r="H40" s="62">
        <v>11</v>
      </c>
      <c r="I40" s="85"/>
      <c r="J40" s="84"/>
      <c r="K40" s="84"/>
      <c r="L40" s="84"/>
      <c r="M40" s="3"/>
      <c r="N40" s="3"/>
      <c r="O40" s="3"/>
      <c r="P40" s="3"/>
      <c r="Q40" s="3"/>
    </row>
    <row r="41" spans="1:17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38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  <c r="M41" s="3"/>
      <c r="N41" s="3"/>
      <c r="O41" s="3"/>
      <c r="P41" s="3"/>
      <c r="Q41" s="3"/>
    </row>
    <row r="42" spans="1:17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38</v>
      </c>
      <c r="H42" s="62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  <c r="M42" s="3"/>
      <c r="N42" s="3"/>
      <c r="O42" s="3"/>
      <c r="P42" s="3"/>
      <c r="Q42" s="3"/>
    </row>
    <row r="43" spans="1:17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38</v>
      </c>
      <c r="H43" s="62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  <c r="M43" s="3"/>
      <c r="N43" s="3"/>
      <c r="O43" s="3"/>
      <c r="P43" s="3"/>
      <c r="Q43" s="3"/>
    </row>
    <row r="44" spans="1:17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38</v>
      </c>
      <c r="H44" s="96">
        <v>15</v>
      </c>
      <c r="I44" s="97">
        <f>SUM(I45:I63)-I53</f>
        <v>0</v>
      </c>
      <c r="J44" s="98">
        <f>SUM(J45:J63)-J53</f>
        <v>0</v>
      </c>
      <c r="K44" s="98">
        <f>SUM(K45:K63)-K53</f>
        <v>0</v>
      </c>
      <c r="L44" s="99">
        <f>SUM(L45:L63)-L53</f>
        <v>0</v>
      </c>
      <c r="M44" s="3"/>
      <c r="N44" s="3"/>
      <c r="O44" s="3"/>
      <c r="P44" s="3"/>
      <c r="Q44" s="3"/>
    </row>
    <row r="45" spans="1:17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39</v>
      </c>
      <c r="H45" s="62">
        <v>16</v>
      </c>
      <c r="I45" s="84"/>
      <c r="J45" s="84"/>
      <c r="K45" s="84"/>
      <c r="L45" s="84"/>
      <c r="M45" s="3"/>
      <c r="N45" s="3"/>
      <c r="O45" s="3"/>
      <c r="P45" s="3"/>
      <c r="Q45" s="3"/>
    </row>
    <row r="46" spans="1:17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40</v>
      </c>
      <c r="H46" s="62">
        <v>17</v>
      </c>
      <c r="I46" s="84"/>
      <c r="J46" s="84"/>
      <c r="K46" s="84"/>
      <c r="L46" s="84"/>
      <c r="M46" s="3"/>
      <c r="N46" s="3"/>
      <c r="O46" s="3"/>
      <c r="P46" s="3"/>
      <c r="Q46" s="3"/>
    </row>
    <row r="47" spans="1:17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41</v>
      </c>
      <c r="H47" s="62">
        <v>18</v>
      </c>
      <c r="I47" s="84"/>
      <c r="J47" s="84"/>
      <c r="K47" s="84"/>
      <c r="L47" s="84"/>
      <c r="M47" s="3"/>
      <c r="N47" s="3"/>
      <c r="O47" s="3"/>
      <c r="P47" s="3"/>
      <c r="Q47" s="3"/>
    </row>
    <row r="48" spans="1:17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42</v>
      </c>
      <c r="H48" s="62">
        <v>19</v>
      </c>
      <c r="I48" s="84"/>
      <c r="J48" s="84"/>
      <c r="K48" s="84"/>
      <c r="L48" s="84"/>
      <c r="M48" s="3"/>
      <c r="N48" s="3"/>
      <c r="O48" s="3"/>
      <c r="P48" s="3"/>
      <c r="Q48" s="3"/>
    </row>
    <row r="49" spans="1:17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43</v>
      </c>
      <c r="H49" s="72">
        <v>20</v>
      </c>
      <c r="I49" s="84"/>
      <c r="J49" s="84"/>
      <c r="K49" s="84"/>
      <c r="L49" s="84"/>
      <c r="M49" s="3"/>
      <c r="N49" s="3"/>
      <c r="O49" s="3"/>
      <c r="P49" s="3"/>
      <c r="Q49" s="3"/>
    </row>
    <row r="50" spans="1:17" ht="18" customHeight="1">
      <c r="A50" s="210">
        <v>2</v>
      </c>
      <c r="B50" s="211">
        <v>2</v>
      </c>
      <c r="C50" s="212">
        <v>1</v>
      </c>
      <c r="D50" s="213">
        <v>1</v>
      </c>
      <c r="E50" s="211">
        <v>1</v>
      </c>
      <c r="F50" s="214">
        <v>8</v>
      </c>
      <c r="G50" s="212" t="s">
        <v>44</v>
      </c>
      <c r="H50" s="215">
        <v>21</v>
      </c>
      <c r="I50" s="84"/>
      <c r="J50" s="84"/>
      <c r="K50" s="84"/>
      <c r="L50" s="84"/>
      <c r="M50" s="3"/>
      <c r="N50" s="3"/>
      <c r="O50" s="3"/>
      <c r="P50" s="3"/>
      <c r="Q50" s="3"/>
    </row>
    <row r="51" spans="1:17" ht="18.75" customHeight="1">
      <c r="A51" s="216">
        <v>2</v>
      </c>
      <c r="B51" s="217">
        <v>2</v>
      </c>
      <c r="C51" s="218">
        <v>1</v>
      </c>
      <c r="D51" s="219">
        <v>1</v>
      </c>
      <c r="E51" s="217">
        <v>1</v>
      </c>
      <c r="F51" s="220">
        <v>10</v>
      </c>
      <c r="G51" s="218" t="s">
        <v>46</v>
      </c>
      <c r="H51" s="221">
        <v>22</v>
      </c>
      <c r="I51" s="84"/>
      <c r="J51" s="84"/>
      <c r="K51" s="84"/>
      <c r="L51" s="84"/>
      <c r="M51" s="3"/>
      <c r="N51" s="3"/>
      <c r="O51" s="3"/>
      <c r="P51" s="3"/>
      <c r="Q51" s="3"/>
    </row>
    <row r="52" spans="1:17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187</v>
      </c>
      <c r="H52" s="222" t="s">
        <v>188</v>
      </c>
      <c r="I52" s="85"/>
      <c r="J52" s="84"/>
      <c r="K52" s="84"/>
      <c r="L52" s="84"/>
      <c r="M52" s="3"/>
      <c r="N52" s="3"/>
      <c r="O52" s="3"/>
      <c r="P52" s="3"/>
      <c r="Q52" s="3"/>
    </row>
    <row r="53" spans="1:17" ht="11.25" customHeight="1">
      <c r="A53" s="369">
        <v>1</v>
      </c>
      <c r="B53" s="369"/>
      <c r="C53" s="369"/>
      <c r="D53" s="369"/>
      <c r="E53" s="369"/>
      <c r="F53" s="369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  <c r="M53" s="3"/>
      <c r="N53" s="3"/>
      <c r="O53" s="3"/>
      <c r="P53" s="3"/>
      <c r="Q53" s="3"/>
    </row>
    <row r="54" spans="1:17" ht="27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223" t="s">
        <v>189</v>
      </c>
      <c r="H54" s="224" t="s">
        <v>190</v>
      </c>
      <c r="I54" s="111"/>
      <c r="J54" s="84"/>
      <c r="K54" s="84"/>
      <c r="L54" s="84"/>
      <c r="M54" s="3"/>
      <c r="N54" s="3"/>
      <c r="O54" s="3"/>
      <c r="P54" s="3"/>
      <c r="Q54" s="3"/>
    </row>
    <row r="55" spans="1:17" ht="25.5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225" t="s">
        <v>191</v>
      </c>
      <c r="H55" s="222" t="s">
        <v>192</v>
      </c>
      <c r="I55" s="85"/>
      <c r="J55" s="85"/>
      <c r="K55" s="85"/>
      <c r="L55" s="85"/>
      <c r="M55" s="3"/>
      <c r="N55" s="3"/>
      <c r="O55" s="3"/>
      <c r="P55" s="3"/>
      <c r="Q55" s="3"/>
    </row>
    <row r="56" spans="1:17" ht="25.5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225" t="s">
        <v>193</v>
      </c>
      <c r="H56" s="224" t="s">
        <v>194</v>
      </c>
      <c r="I56" s="85"/>
      <c r="J56" s="84"/>
      <c r="K56" s="84"/>
      <c r="L56" s="84"/>
      <c r="M56" s="3"/>
      <c r="N56" s="3"/>
      <c r="O56" s="3"/>
      <c r="P56" s="3"/>
      <c r="Q56" s="3"/>
    </row>
    <row r="57" spans="1:17" ht="21.75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51</v>
      </c>
      <c r="H57" s="222" t="s">
        <v>195</v>
      </c>
      <c r="I57" s="85"/>
      <c r="J57" s="84"/>
      <c r="K57" s="84"/>
      <c r="L57" s="84"/>
      <c r="M57" s="3"/>
      <c r="N57" s="3"/>
      <c r="O57" s="3"/>
      <c r="P57" s="3"/>
      <c r="Q57" s="3"/>
    </row>
    <row r="58" spans="1:17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196</v>
      </c>
      <c r="H58" s="224" t="s">
        <v>197</v>
      </c>
      <c r="I58" s="85"/>
      <c r="J58" s="85"/>
      <c r="K58" s="85"/>
      <c r="L58" s="85"/>
      <c r="M58" s="3"/>
      <c r="N58" s="3"/>
      <c r="O58" s="3"/>
      <c r="P58" s="3"/>
      <c r="Q58" s="3"/>
    </row>
    <row r="59" spans="1:17" ht="26.25" customHeight="1">
      <c r="A59" s="226">
        <v>2</v>
      </c>
      <c r="B59" s="211">
        <v>2</v>
      </c>
      <c r="C59" s="212">
        <v>1</v>
      </c>
      <c r="D59" s="212">
        <v>1</v>
      </c>
      <c r="E59" s="212">
        <v>1</v>
      </c>
      <c r="F59" s="214">
        <v>18</v>
      </c>
      <c r="G59" s="212" t="s">
        <v>198</v>
      </c>
      <c r="H59" s="222" t="s">
        <v>199</v>
      </c>
      <c r="I59" s="85"/>
      <c r="J59" s="85"/>
      <c r="K59" s="85"/>
      <c r="L59" s="85"/>
      <c r="M59" s="3"/>
      <c r="N59" s="3"/>
      <c r="O59" s="3"/>
      <c r="P59" s="3"/>
      <c r="Q59" s="3"/>
    </row>
    <row r="60" spans="1:17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55</v>
      </c>
      <c r="H60" s="224" t="s">
        <v>200</v>
      </c>
      <c r="I60" s="85"/>
      <c r="J60" s="84"/>
      <c r="K60" s="84"/>
      <c r="L60" s="84"/>
      <c r="M60" s="3"/>
      <c r="N60" s="3"/>
      <c r="O60" s="3"/>
      <c r="P60" s="3"/>
      <c r="Q60" s="3"/>
    </row>
    <row r="61" spans="1:17" ht="27.75" customHeight="1">
      <c r="A61" s="143">
        <v>2</v>
      </c>
      <c r="B61" s="58">
        <v>2</v>
      </c>
      <c r="C61" s="59">
        <v>1</v>
      </c>
      <c r="D61" s="59">
        <v>1</v>
      </c>
      <c r="E61" s="59">
        <v>1</v>
      </c>
      <c r="F61" s="61">
        <v>21</v>
      </c>
      <c r="G61" s="59" t="s">
        <v>201</v>
      </c>
      <c r="H61" s="224">
        <v>29</v>
      </c>
      <c r="I61" s="85"/>
      <c r="J61" s="84"/>
      <c r="K61" s="84"/>
      <c r="L61" s="84"/>
      <c r="M61" s="3"/>
      <c r="N61" s="3"/>
      <c r="O61" s="3"/>
      <c r="P61" s="3"/>
      <c r="Q61" s="3"/>
    </row>
    <row r="62" spans="1:17" ht="12" customHeight="1">
      <c r="A62" s="143">
        <v>2</v>
      </c>
      <c r="B62" s="58">
        <v>2</v>
      </c>
      <c r="C62" s="59">
        <v>1</v>
      </c>
      <c r="D62" s="59">
        <v>1</v>
      </c>
      <c r="E62" s="59">
        <v>1</v>
      </c>
      <c r="F62" s="61">
        <v>22</v>
      </c>
      <c r="G62" s="59" t="s">
        <v>202</v>
      </c>
      <c r="H62" s="224">
        <v>30</v>
      </c>
      <c r="I62" s="85"/>
      <c r="J62" s="84"/>
      <c r="K62" s="84"/>
      <c r="L62" s="84"/>
      <c r="M62" s="3"/>
      <c r="N62" s="3"/>
      <c r="O62" s="3"/>
      <c r="P62" s="3"/>
      <c r="Q62" s="3"/>
    </row>
    <row r="63" spans="1:17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203</v>
      </c>
      <c r="H63" s="62">
        <v>31</v>
      </c>
      <c r="I63" s="85"/>
      <c r="J63" s="84"/>
      <c r="K63" s="84"/>
      <c r="L63" s="84"/>
      <c r="M63" s="3"/>
      <c r="N63" s="3"/>
      <c r="O63" s="3"/>
      <c r="P63" s="3"/>
      <c r="Q63" s="3"/>
    </row>
    <row r="64" spans="1:17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204</v>
      </c>
      <c r="H64" s="110">
        <v>32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  <c r="M64" s="3"/>
      <c r="N64" s="3"/>
      <c r="O64" s="3"/>
      <c r="P64" s="3"/>
      <c r="Q64" s="3"/>
    </row>
    <row r="65" spans="1:1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58</v>
      </c>
      <c r="H65" s="62">
        <v>33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  <c r="M65" s="3"/>
      <c r="N65" s="3"/>
      <c r="O65" s="3"/>
      <c r="P65" s="3"/>
      <c r="Q65" s="3"/>
    </row>
    <row r="66" spans="1:1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59" t="s">
        <v>205</v>
      </c>
      <c r="H66" s="110">
        <v>34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  <c r="M66" s="3"/>
      <c r="N66" s="3"/>
      <c r="O66" s="3"/>
      <c r="P66" s="3"/>
      <c r="Q66" s="3"/>
    </row>
    <row r="67" spans="1:1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59" t="s">
        <v>206</v>
      </c>
      <c r="H67" s="62">
        <v>35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  <c r="M67" s="3"/>
      <c r="N67" s="3"/>
      <c r="O67" s="3"/>
      <c r="P67" s="3"/>
      <c r="Q67" s="3"/>
    </row>
    <row r="68" spans="1:17" s="120" customFormat="1" ht="30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60</v>
      </c>
      <c r="H68" s="110">
        <v>36</v>
      </c>
      <c r="I68" s="85"/>
      <c r="J68" s="85"/>
      <c r="K68" s="85"/>
      <c r="L68" s="85"/>
      <c r="M68" s="119"/>
      <c r="N68" s="119"/>
      <c r="O68" s="119"/>
      <c r="P68" s="119"/>
      <c r="Q68" s="119"/>
    </row>
    <row r="69" spans="1:1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61</v>
      </c>
      <c r="H69" s="62">
        <v>37</v>
      </c>
      <c r="I69" s="83"/>
      <c r="J69" s="83"/>
      <c r="K69" s="83"/>
      <c r="L69" s="83"/>
      <c r="M69" s="3"/>
      <c r="N69" s="3"/>
      <c r="O69" s="3"/>
      <c r="P69" s="3"/>
      <c r="Q69" s="3"/>
    </row>
    <row r="70" spans="1:1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62</v>
      </c>
      <c r="H70" s="110">
        <v>38</v>
      </c>
      <c r="I70" s="121"/>
      <c r="J70" s="85"/>
      <c r="K70" s="85"/>
      <c r="L70" s="85"/>
      <c r="M70" s="3"/>
      <c r="N70" s="3"/>
      <c r="O70" s="3"/>
      <c r="P70" s="3"/>
      <c r="Q70" s="3"/>
    </row>
    <row r="71" spans="1:1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67" t="s">
        <v>207</v>
      </c>
      <c r="H71" s="62">
        <v>39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  <c r="M71" s="3"/>
      <c r="N71" s="3"/>
      <c r="O71" s="3"/>
      <c r="P71" s="3"/>
      <c r="Q71" s="3"/>
    </row>
    <row r="72" spans="1:1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67" t="s">
        <v>207</v>
      </c>
      <c r="H72" s="110">
        <v>40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  <c r="M72" s="3"/>
      <c r="N72" s="3"/>
      <c r="O72" s="3"/>
      <c r="P72" s="3"/>
      <c r="Q72" s="3"/>
    </row>
    <row r="73" spans="1:17" s="120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60</v>
      </c>
      <c r="H73" s="62">
        <v>41</v>
      </c>
      <c r="I73" s="85"/>
      <c r="J73" s="85"/>
      <c r="K73" s="85"/>
      <c r="L73" s="85"/>
      <c r="M73" s="119"/>
      <c r="N73" s="119"/>
      <c r="O73" s="119"/>
      <c r="P73" s="119"/>
      <c r="Q73" s="119"/>
    </row>
    <row r="74" spans="1:1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61</v>
      </c>
      <c r="H74" s="110">
        <v>42</v>
      </c>
      <c r="I74" s="85"/>
      <c r="J74" s="85"/>
      <c r="K74" s="85"/>
      <c r="L74" s="85"/>
      <c r="M74" s="3"/>
      <c r="N74" s="3"/>
      <c r="O74" s="3"/>
      <c r="P74" s="3"/>
      <c r="Q74" s="3"/>
    </row>
    <row r="75" spans="1:1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62</v>
      </c>
      <c r="H75" s="62">
        <v>43</v>
      </c>
      <c r="I75" s="85"/>
      <c r="J75" s="85"/>
      <c r="K75" s="85"/>
      <c r="L75" s="85"/>
      <c r="M75" s="3"/>
      <c r="N75" s="3"/>
      <c r="O75" s="3"/>
      <c r="P75" s="3"/>
      <c r="Q75" s="3"/>
    </row>
    <row r="76" spans="1:17" ht="30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208</v>
      </c>
      <c r="H76" s="110">
        <v>44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  <c r="M76" s="3"/>
      <c r="N76" s="3"/>
      <c r="O76" s="3"/>
      <c r="P76" s="3"/>
      <c r="Q76" s="3"/>
    </row>
    <row r="77" spans="1:17" ht="26.2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125" t="s">
        <v>208</v>
      </c>
      <c r="H77" s="62">
        <v>45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  <c r="M77" s="3"/>
      <c r="N77" s="3"/>
      <c r="O77" s="3"/>
      <c r="P77" s="3"/>
      <c r="Q77" s="3"/>
    </row>
    <row r="78" spans="1:1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87" t="s">
        <v>209</v>
      </c>
      <c r="H78" s="110">
        <v>46</v>
      </c>
      <c r="I78" s="83"/>
      <c r="J78" s="83"/>
      <c r="K78" s="83"/>
      <c r="L78" s="83"/>
      <c r="M78" s="3"/>
      <c r="N78" s="3"/>
      <c r="O78" s="3"/>
      <c r="P78" s="3"/>
      <c r="Q78" s="3"/>
    </row>
    <row r="79" spans="1:1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58" t="s">
        <v>210</v>
      </c>
      <c r="H79" s="62">
        <v>47</v>
      </c>
      <c r="I79" s="85"/>
      <c r="J79" s="85"/>
      <c r="K79" s="85"/>
      <c r="L79" s="85"/>
      <c r="M79" s="3"/>
      <c r="N79" s="3"/>
      <c r="O79" s="3"/>
      <c r="P79" s="3"/>
      <c r="Q79" s="3"/>
    </row>
    <row r="80" spans="1:1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87" t="s">
        <v>211</v>
      </c>
      <c r="H80" s="110">
        <v>48</v>
      </c>
      <c r="I80" s="126"/>
      <c r="J80" s="83"/>
      <c r="K80" s="83"/>
      <c r="L80" s="83"/>
      <c r="M80" s="3"/>
      <c r="N80" s="3"/>
      <c r="O80" s="3"/>
      <c r="P80" s="3"/>
      <c r="Q80" s="3"/>
    </row>
    <row r="81" spans="1:17" ht="14.25" customHeight="1">
      <c r="A81" s="211">
        <v>2</v>
      </c>
      <c r="B81" s="212">
        <v>3</v>
      </c>
      <c r="C81" s="212">
        <v>2</v>
      </c>
      <c r="D81" s="212"/>
      <c r="E81" s="212"/>
      <c r="F81" s="214"/>
      <c r="G81" s="211" t="s">
        <v>68</v>
      </c>
      <c r="H81" s="215">
        <v>49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  <c r="M81" s="3"/>
      <c r="N81" s="3"/>
      <c r="O81" s="3"/>
      <c r="P81" s="3"/>
      <c r="Q81" s="3"/>
    </row>
    <row r="82" spans="1:17" ht="37.5" customHeight="1">
      <c r="A82" s="211">
        <v>2</v>
      </c>
      <c r="B82" s="212">
        <v>3</v>
      </c>
      <c r="C82" s="212">
        <v>2</v>
      </c>
      <c r="D82" s="212">
        <v>1</v>
      </c>
      <c r="E82" s="212"/>
      <c r="F82" s="214"/>
      <c r="G82" s="211" t="s">
        <v>69</v>
      </c>
      <c r="H82" s="224">
        <v>50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  <c r="M82" s="3"/>
      <c r="N82" s="3"/>
      <c r="O82" s="3"/>
      <c r="P82" s="3"/>
      <c r="Q82" s="3"/>
    </row>
    <row r="83" spans="1:17" ht="28.5" customHeight="1">
      <c r="A83" s="211">
        <v>2</v>
      </c>
      <c r="B83" s="212">
        <v>3</v>
      </c>
      <c r="C83" s="212">
        <v>2</v>
      </c>
      <c r="D83" s="212">
        <v>1</v>
      </c>
      <c r="E83" s="212">
        <v>1</v>
      </c>
      <c r="F83" s="214"/>
      <c r="G83" s="211" t="s">
        <v>69</v>
      </c>
      <c r="H83" s="215">
        <v>51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  <c r="M83" s="3"/>
      <c r="N83" s="3"/>
      <c r="O83" s="3"/>
      <c r="P83" s="3"/>
      <c r="Q83" s="3"/>
    </row>
    <row r="84" spans="1:17" ht="31.5" customHeight="1">
      <c r="A84" s="211">
        <v>2</v>
      </c>
      <c r="B84" s="212">
        <v>3</v>
      </c>
      <c r="C84" s="212">
        <v>2</v>
      </c>
      <c r="D84" s="212">
        <v>1</v>
      </c>
      <c r="E84" s="212">
        <v>1</v>
      </c>
      <c r="F84" s="214">
        <v>1</v>
      </c>
      <c r="G84" s="211" t="s">
        <v>69</v>
      </c>
      <c r="H84" s="224">
        <v>52</v>
      </c>
      <c r="I84" s="121"/>
      <c r="J84" s="85"/>
      <c r="K84" s="85"/>
      <c r="L84" s="85"/>
      <c r="M84" s="3"/>
      <c r="N84" s="3"/>
      <c r="O84" s="3"/>
      <c r="P84" s="3"/>
      <c r="Q84" s="3"/>
    </row>
    <row r="85" spans="1:17" ht="16.5" customHeight="1">
      <c r="A85" s="58">
        <v>2</v>
      </c>
      <c r="B85" s="59">
        <v>4</v>
      </c>
      <c r="C85" s="59"/>
      <c r="D85" s="59"/>
      <c r="E85" s="59"/>
      <c r="F85" s="61"/>
      <c r="G85" s="58" t="s">
        <v>70</v>
      </c>
      <c r="H85" s="222" t="s">
        <v>212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  <c r="M85" s="3"/>
      <c r="N85" s="3"/>
      <c r="O85" s="3"/>
      <c r="P85" s="3"/>
      <c r="Q85" s="3"/>
    </row>
    <row r="86" spans="1:17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71</v>
      </c>
      <c r="H86" s="224" t="s">
        <v>213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  <c r="M86" s="3"/>
      <c r="N86" s="3"/>
      <c r="O86" s="3"/>
      <c r="P86" s="3"/>
      <c r="Q86" s="3"/>
    </row>
    <row r="87" spans="1:17" ht="17.2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71</v>
      </c>
      <c r="H87" s="222" t="s">
        <v>214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  <c r="M87" s="3"/>
      <c r="N87" s="3"/>
      <c r="O87" s="3"/>
      <c r="P87" s="3"/>
      <c r="Q87" s="3"/>
    </row>
    <row r="88" spans="1:17" ht="18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71</v>
      </c>
      <c r="H88" s="224" t="s">
        <v>215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  <c r="M88" s="3"/>
      <c r="N88" s="3"/>
      <c r="O88" s="3"/>
      <c r="P88" s="3"/>
      <c r="Q88" s="3"/>
    </row>
    <row r="89" spans="1:17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72</v>
      </c>
      <c r="H89" s="222" t="s">
        <v>216</v>
      </c>
      <c r="I89" s="85"/>
      <c r="J89" s="85"/>
      <c r="K89" s="85"/>
      <c r="L89" s="85"/>
      <c r="M89" s="3"/>
      <c r="N89" s="3"/>
      <c r="O89" s="3"/>
      <c r="P89" s="3"/>
      <c r="Q89" s="3"/>
    </row>
    <row r="90" spans="1:17" ht="12.75" customHeight="1">
      <c r="A90" s="370">
        <v>1</v>
      </c>
      <c r="B90" s="370"/>
      <c r="C90" s="370"/>
      <c r="D90" s="370"/>
      <c r="E90" s="370"/>
      <c r="F90" s="370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  <c r="M90" s="3"/>
      <c r="N90" s="3"/>
      <c r="O90" s="3"/>
      <c r="P90" s="3"/>
      <c r="Q90" s="3"/>
    </row>
    <row r="91" spans="1:17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73</v>
      </c>
      <c r="H91" s="227" t="s">
        <v>217</v>
      </c>
      <c r="I91" s="85"/>
      <c r="J91" s="85"/>
      <c r="K91" s="85"/>
      <c r="L91" s="85"/>
      <c r="M91" s="3"/>
      <c r="N91" s="3"/>
      <c r="O91" s="3"/>
      <c r="P91" s="3"/>
      <c r="Q91" s="3"/>
    </row>
    <row r="92" spans="1:17" ht="22.5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74</v>
      </c>
      <c r="H92" s="227" t="s">
        <v>218</v>
      </c>
      <c r="I92" s="121"/>
      <c r="J92" s="85"/>
      <c r="K92" s="85"/>
      <c r="L92" s="85"/>
      <c r="M92" s="3"/>
      <c r="N92" s="3"/>
      <c r="O92" s="3"/>
      <c r="P92" s="3"/>
      <c r="Q92" s="3"/>
    </row>
    <row r="93" spans="1:17" ht="22.5">
      <c r="A93" s="58">
        <v>2</v>
      </c>
      <c r="B93" s="59">
        <v>5</v>
      </c>
      <c r="C93" s="58"/>
      <c r="D93" s="59"/>
      <c r="E93" s="59"/>
      <c r="F93" s="133"/>
      <c r="G93" s="60" t="s">
        <v>75</v>
      </c>
      <c r="H93" s="227" t="s">
        <v>219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  <c r="M93" s="3"/>
      <c r="N93" s="3"/>
      <c r="O93" s="3"/>
      <c r="P93" s="3"/>
      <c r="Q93" s="3"/>
    </row>
    <row r="94" spans="1:17" ht="22.5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76</v>
      </c>
      <c r="H94" s="227" t="s">
        <v>220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  <c r="M94" s="3"/>
      <c r="N94" s="3"/>
      <c r="O94" s="3"/>
      <c r="P94" s="3"/>
      <c r="Q94" s="3"/>
    </row>
    <row r="95" spans="1:17" ht="22.5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76</v>
      </c>
      <c r="H95" s="227" t="s">
        <v>221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  <c r="M95" s="3"/>
      <c r="N95" s="3"/>
      <c r="O95" s="3"/>
      <c r="P95" s="3"/>
      <c r="Q95" s="3"/>
    </row>
    <row r="96" spans="1:17" ht="22.5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76</v>
      </c>
      <c r="H96" s="227" t="s">
        <v>222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  <c r="M96" s="3"/>
      <c r="N96" s="3"/>
      <c r="O96" s="3"/>
      <c r="P96" s="3"/>
      <c r="Q96" s="3"/>
    </row>
    <row r="97" spans="1:17" ht="25.5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60" t="s">
        <v>223</v>
      </c>
      <c r="H97" s="227" t="s">
        <v>224</v>
      </c>
      <c r="I97" s="85"/>
      <c r="J97" s="85"/>
      <c r="K97" s="85"/>
      <c r="L97" s="85"/>
      <c r="M97" s="3"/>
      <c r="N97" s="3"/>
      <c r="O97" s="3"/>
      <c r="P97" s="3"/>
      <c r="Q97" s="3"/>
    </row>
    <row r="98" spans="1:17" ht="25.5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228" t="s">
        <v>225</v>
      </c>
      <c r="H98" s="227" t="s">
        <v>226</v>
      </c>
      <c r="I98" s="138"/>
      <c r="J98" s="111"/>
      <c r="K98" s="111"/>
      <c r="L98" s="111"/>
      <c r="M98" s="3"/>
      <c r="N98" s="3"/>
      <c r="O98" s="3"/>
      <c r="P98" s="3"/>
      <c r="Q98" s="3"/>
    </row>
    <row r="99" spans="1:17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79</v>
      </c>
      <c r="H99" s="227" t="s">
        <v>227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  <c r="M99" s="3"/>
      <c r="N99" s="3"/>
      <c r="O99" s="3"/>
      <c r="P99" s="3"/>
      <c r="Q99" s="3"/>
    </row>
    <row r="100" spans="1:17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79</v>
      </c>
      <c r="H100" s="227" t="s">
        <v>228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79</v>
      </c>
      <c r="H101" s="227" t="s">
        <v>229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  <c r="M101" s="3"/>
      <c r="N101" s="3"/>
      <c r="O101" s="3"/>
      <c r="P101" s="3"/>
      <c r="Q101" s="3"/>
    </row>
    <row r="102" spans="1:17" ht="25.5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59" t="s">
        <v>230</v>
      </c>
      <c r="H102" s="227" t="s">
        <v>231</v>
      </c>
      <c r="I102" s="121"/>
      <c r="J102" s="85"/>
      <c r="K102" s="85"/>
      <c r="L102" s="85"/>
      <c r="M102" s="3"/>
      <c r="N102" s="3"/>
      <c r="O102" s="3"/>
      <c r="P102" s="3"/>
      <c r="Q102" s="3"/>
    </row>
    <row r="103" spans="1:17" ht="25.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59" t="s">
        <v>232</v>
      </c>
      <c r="H103" s="227" t="s">
        <v>233</v>
      </c>
      <c r="I103" s="85"/>
      <c r="J103" s="85"/>
      <c r="K103" s="85"/>
      <c r="L103" s="85"/>
      <c r="M103" s="3"/>
      <c r="N103" s="3"/>
      <c r="O103" s="3"/>
      <c r="P103" s="3"/>
      <c r="Q103" s="3"/>
    </row>
    <row r="104" spans="1:17" ht="28.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234</v>
      </c>
      <c r="H104" s="227" t="s">
        <v>235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236</v>
      </c>
      <c r="H105" s="227" t="s">
        <v>237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236</v>
      </c>
      <c r="H106" s="227" t="s">
        <v>238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59" t="s">
        <v>239</v>
      </c>
      <c r="H107" s="227" t="s">
        <v>240</v>
      </c>
      <c r="I107" s="85"/>
      <c r="J107" s="85"/>
      <c r="K107" s="85"/>
      <c r="L107" s="85"/>
      <c r="M107" s="3"/>
      <c r="N107" s="3"/>
      <c r="O107" s="3"/>
      <c r="P107" s="3"/>
      <c r="Q107" s="3"/>
    </row>
    <row r="108" spans="1:17" ht="27.7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229" t="s">
        <v>241</v>
      </c>
      <c r="H108" s="227" t="s">
        <v>242</v>
      </c>
      <c r="I108" s="141"/>
      <c r="J108" s="85"/>
      <c r="K108" s="85"/>
      <c r="L108" s="85"/>
      <c r="M108" s="3"/>
      <c r="N108" s="3"/>
      <c r="O108" s="3"/>
      <c r="P108" s="3"/>
      <c r="Q108" s="3"/>
    </row>
    <row r="109" spans="1:17" ht="27.75" customHeight="1">
      <c r="A109" s="230">
        <v>2</v>
      </c>
      <c r="B109" s="231">
        <v>5</v>
      </c>
      <c r="C109" s="229">
        <v>3</v>
      </c>
      <c r="D109" s="232">
        <v>2</v>
      </c>
      <c r="E109" s="231"/>
      <c r="F109" s="233"/>
      <c r="G109" s="229" t="s">
        <v>243</v>
      </c>
      <c r="H109" s="227">
        <v>72</v>
      </c>
      <c r="I109" s="141"/>
      <c r="J109" s="234"/>
      <c r="K109" s="85"/>
      <c r="L109" s="85"/>
      <c r="M109" s="3"/>
      <c r="N109" s="3"/>
      <c r="O109" s="3"/>
      <c r="P109" s="3"/>
      <c r="Q109" s="3"/>
    </row>
    <row r="110" spans="1:17" ht="25.5" customHeight="1">
      <c r="A110" s="230">
        <v>2</v>
      </c>
      <c r="B110" s="231">
        <v>5</v>
      </c>
      <c r="C110" s="229">
        <v>3</v>
      </c>
      <c r="D110" s="232">
        <v>2</v>
      </c>
      <c r="E110" s="231">
        <v>1</v>
      </c>
      <c r="F110" s="233"/>
      <c r="G110" s="229" t="s">
        <v>243</v>
      </c>
      <c r="H110" s="227">
        <v>73</v>
      </c>
      <c r="I110" s="141"/>
      <c r="J110" s="234"/>
      <c r="K110" s="85"/>
      <c r="L110" s="85"/>
      <c r="M110" s="3"/>
      <c r="N110" s="3"/>
      <c r="O110" s="3"/>
      <c r="P110" s="3"/>
      <c r="Q110" s="3"/>
    </row>
    <row r="111" spans="1:17" ht="30" customHeight="1">
      <c r="A111" s="230">
        <v>2</v>
      </c>
      <c r="B111" s="231">
        <v>5</v>
      </c>
      <c r="C111" s="229">
        <v>3</v>
      </c>
      <c r="D111" s="232">
        <v>2</v>
      </c>
      <c r="E111" s="231">
        <v>1</v>
      </c>
      <c r="F111" s="233">
        <v>1</v>
      </c>
      <c r="G111" s="229" t="s">
        <v>243</v>
      </c>
      <c r="H111" s="227">
        <v>74</v>
      </c>
      <c r="I111" s="141"/>
      <c r="J111" s="234"/>
      <c r="K111" s="85"/>
      <c r="L111" s="85"/>
      <c r="M111" s="3"/>
      <c r="N111" s="3"/>
      <c r="O111" s="3"/>
      <c r="P111" s="3"/>
      <c r="Q111" s="3"/>
    </row>
    <row r="112" spans="1:17" ht="18" customHeight="1">
      <c r="A112" s="230">
        <v>2</v>
      </c>
      <c r="B112" s="231">
        <v>5</v>
      </c>
      <c r="C112" s="229">
        <v>3</v>
      </c>
      <c r="D112" s="232">
        <v>2</v>
      </c>
      <c r="E112" s="231">
        <v>1</v>
      </c>
      <c r="F112" s="233">
        <v>2</v>
      </c>
      <c r="G112" s="229" t="s">
        <v>244</v>
      </c>
      <c r="H112" s="227">
        <v>75</v>
      </c>
      <c r="I112" s="141"/>
      <c r="J112" s="234"/>
      <c r="K112" s="85"/>
      <c r="L112" s="85"/>
      <c r="M112" s="3"/>
      <c r="N112" s="3"/>
      <c r="O112" s="3"/>
      <c r="P112" s="3"/>
      <c r="Q112" s="3"/>
    </row>
    <row r="113" spans="1:17" ht="16.5" customHeight="1">
      <c r="A113" s="143">
        <v>2</v>
      </c>
      <c r="B113" s="58">
        <v>6</v>
      </c>
      <c r="C113" s="59"/>
      <c r="D113" s="60"/>
      <c r="E113" s="58"/>
      <c r="F113" s="133"/>
      <c r="G113" s="144" t="s">
        <v>81</v>
      </c>
      <c r="H113" s="132">
        <v>76</v>
      </c>
      <c r="I113" s="80">
        <f>SUM(I114+I119+I123+I127+I131)</f>
        <v>0</v>
      </c>
      <c r="J113" s="118">
        <f>SUM(J114+J119+J123+J127+J131)</f>
        <v>0</v>
      </c>
      <c r="K113" s="81">
        <f>SUM(K114+K119+K123+K127+K131)</f>
        <v>0</v>
      </c>
      <c r="L113" s="80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91">
        <v>2</v>
      </c>
      <c r="B114" s="92">
        <v>6</v>
      </c>
      <c r="C114" s="93">
        <v>1</v>
      </c>
      <c r="D114" s="94"/>
      <c r="E114" s="92"/>
      <c r="F114" s="140"/>
      <c r="G114" s="145" t="s">
        <v>82</v>
      </c>
      <c r="H114" s="132">
        <v>77</v>
      </c>
      <c r="I114" s="90">
        <f t="shared" ref="I114:L115" si="8">I115</f>
        <v>0</v>
      </c>
      <c r="J114" s="123">
        <f t="shared" si="8"/>
        <v>0</v>
      </c>
      <c r="K114" s="124">
        <f t="shared" si="8"/>
        <v>0</v>
      </c>
      <c r="L114" s="90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82">
        <v>2</v>
      </c>
      <c r="B115" s="75">
        <v>6</v>
      </c>
      <c r="C115" s="76">
        <v>1</v>
      </c>
      <c r="D115" s="77">
        <v>1</v>
      </c>
      <c r="E115" s="75"/>
      <c r="F115" s="131"/>
      <c r="G115" s="76" t="s">
        <v>82</v>
      </c>
      <c r="H115" s="132">
        <v>78</v>
      </c>
      <c r="I115" s="80">
        <f t="shared" si="8"/>
        <v>0</v>
      </c>
      <c r="J115" s="118">
        <f t="shared" si="8"/>
        <v>0</v>
      </c>
      <c r="K115" s="81">
        <f t="shared" si="8"/>
        <v>0</v>
      </c>
      <c r="L115" s="80">
        <f t="shared" si="8"/>
        <v>0</v>
      </c>
      <c r="M115" s="3"/>
      <c r="N115" s="3"/>
      <c r="O115" s="3"/>
      <c r="P115" s="3"/>
      <c r="Q115" s="3"/>
    </row>
    <row r="116" spans="1:17">
      <c r="A116" s="82">
        <v>2</v>
      </c>
      <c r="B116" s="75">
        <v>6</v>
      </c>
      <c r="C116" s="76">
        <v>1</v>
      </c>
      <c r="D116" s="77">
        <v>1</v>
      </c>
      <c r="E116" s="75">
        <v>1</v>
      </c>
      <c r="F116" s="131"/>
      <c r="G116" s="76" t="s">
        <v>82</v>
      </c>
      <c r="H116" s="132">
        <v>79</v>
      </c>
      <c r="I116" s="80">
        <f>SUM(I117:I118)</f>
        <v>0</v>
      </c>
      <c r="J116" s="118">
        <f>SUM(J117:J118)</f>
        <v>0</v>
      </c>
      <c r="K116" s="81">
        <f>SUM(K117:K118)</f>
        <v>0</v>
      </c>
      <c r="L116" s="80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82">
        <v>2</v>
      </c>
      <c r="B117" s="75">
        <v>6</v>
      </c>
      <c r="C117" s="76">
        <v>1</v>
      </c>
      <c r="D117" s="77">
        <v>1</v>
      </c>
      <c r="E117" s="75">
        <v>1</v>
      </c>
      <c r="F117" s="131">
        <v>1</v>
      </c>
      <c r="G117" s="76" t="s">
        <v>83</v>
      </c>
      <c r="H117" s="132">
        <v>80</v>
      </c>
      <c r="I117" s="121"/>
      <c r="J117" s="85"/>
      <c r="K117" s="85"/>
      <c r="L117" s="85"/>
      <c r="M117" s="3"/>
      <c r="N117" s="3"/>
      <c r="O117" s="3"/>
      <c r="P117" s="3"/>
      <c r="Q117" s="3"/>
    </row>
    <row r="118" spans="1:17">
      <c r="A118" s="101">
        <v>2</v>
      </c>
      <c r="B118" s="70">
        <v>6</v>
      </c>
      <c r="C118" s="68">
        <v>1</v>
      </c>
      <c r="D118" s="69">
        <v>1</v>
      </c>
      <c r="E118" s="70">
        <v>1</v>
      </c>
      <c r="F118" s="134">
        <v>2</v>
      </c>
      <c r="G118" s="68" t="s">
        <v>84</v>
      </c>
      <c r="H118" s="132">
        <v>81</v>
      </c>
      <c r="I118" s="83"/>
      <c r="J118" s="83"/>
      <c r="K118" s="83"/>
      <c r="L118" s="83"/>
      <c r="M118" s="3"/>
      <c r="N118" s="3"/>
      <c r="O118" s="3"/>
      <c r="P118" s="3"/>
      <c r="Q118" s="3"/>
    </row>
    <row r="119" spans="1:17">
      <c r="A119" s="82">
        <v>2</v>
      </c>
      <c r="B119" s="75">
        <v>6</v>
      </c>
      <c r="C119" s="76">
        <v>2</v>
      </c>
      <c r="D119" s="77"/>
      <c r="E119" s="75"/>
      <c r="F119" s="131"/>
      <c r="G119" s="79" t="s">
        <v>85</v>
      </c>
      <c r="H119" s="132">
        <v>82</v>
      </c>
      <c r="I119" s="80">
        <f t="shared" ref="I119:L121" si="9">I120</f>
        <v>0</v>
      </c>
      <c r="J119" s="118">
        <f t="shared" si="9"/>
        <v>0</v>
      </c>
      <c r="K119" s="81">
        <f t="shared" si="9"/>
        <v>0</v>
      </c>
      <c r="L119" s="80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82">
        <v>2</v>
      </c>
      <c r="B120" s="75">
        <v>6</v>
      </c>
      <c r="C120" s="76">
        <v>2</v>
      </c>
      <c r="D120" s="77">
        <v>1</v>
      </c>
      <c r="E120" s="75"/>
      <c r="F120" s="131"/>
      <c r="G120" s="76" t="s">
        <v>85</v>
      </c>
      <c r="H120" s="132">
        <v>83</v>
      </c>
      <c r="I120" s="80">
        <f t="shared" si="9"/>
        <v>0</v>
      </c>
      <c r="J120" s="118">
        <f t="shared" si="9"/>
        <v>0</v>
      </c>
      <c r="K120" s="81">
        <f t="shared" si="9"/>
        <v>0</v>
      </c>
      <c r="L120" s="80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82">
        <v>2</v>
      </c>
      <c r="B121" s="75">
        <v>6</v>
      </c>
      <c r="C121" s="76">
        <v>2</v>
      </c>
      <c r="D121" s="77">
        <v>1</v>
      </c>
      <c r="E121" s="75">
        <v>1</v>
      </c>
      <c r="F121" s="131"/>
      <c r="G121" s="76" t="s">
        <v>85</v>
      </c>
      <c r="H121" s="132">
        <v>84</v>
      </c>
      <c r="I121" s="146">
        <f t="shared" si="9"/>
        <v>0</v>
      </c>
      <c r="J121" s="147">
        <f t="shared" si="9"/>
        <v>0</v>
      </c>
      <c r="K121" s="148">
        <f t="shared" si="9"/>
        <v>0</v>
      </c>
      <c r="L121" s="146">
        <f t="shared" si="9"/>
        <v>0</v>
      </c>
      <c r="M121" s="3"/>
      <c r="N121" s="3"/>
      <c r="O121" s="3"/>
      <c r="P121" s="3"/>
      <c r="Q121" s="3"/>
    </row>
    <row r="122" spans="1:17">
      <c r="A122" s="82">
        <v>2</v>
      </c>
      <c r="B122" s="75">
        <v>6</v>
      </c>
      <c r="C122" s="76">
        <v>2</v>
      </c>
      <c r="D122" s="77">
        <v>1</v>
      </c>
      <c r="E122" s="75">
        <v>1</v>
      </c>
      <c r="F122" s="131">
        <v>1</v>
      </c>
      <c r="G122" s="76" t="s">
        <v>85</v>
      </c>
      <c r="H122" s="132">
        <v>85</v>
      </c>
      <c r="I122" s="85"/>
      <c r="J122" s="85"/>
      <c r="K122" s="85"/>
      <c r="L122" s="85"/>
      <c r="M122" s="3"/>
      <c r="N122" s="3"/>
      <c r="O122" s="3"/>
      <c r="P122" s="3"/>
      <c r="Q122" s="3"/>
    </row>
    <row r="123" spans="1:17" ht="26.25" customHeight="1">
      <c r="A123" s="101">
        <v>2</v>
      </c>
      <c r="B123" s="70">
        <v>6</v>
      </c>
      <c r="C123" s="68">
        <v>3</v>
      </c>
      <c r="D123" s="69"/>
      <c r="E123" s="70"/>
      <c r="F123" s="134"/>
      <c r="G123" s="122" t="s">
        <v>86</v>
      </c>
      <c r="H123" s="132">
        <v>86</v>
      </c>
      <c r="I123" s="115">
        <f t="shared" ref="I123:L125" si="10">I124</f>
        <v>0</v>
      </c>
      <c r="J123" s="116">
        <f t="shared" si="10"/>
        <v>0</v>
      </c>
      <c r="K123" s="117">
        <f t="shared" si="10"/>
        <v>0</v>
      </c>
      <c r="L123" s="115">
        <f t="shared" si="10"/>
        <v>0</v>
      </c>
      <c r="M123" s="3"/>
      <c r="N123" s="3"/>
      <c r="O123" s="3"/>
      <c r="P123" s="3"/>
      <c r="Q123" s="3"/>
    </row>
    <row r="124" spans="1:17" ht="25.5">
      <c r="A124" s="82">
        <v>2</v>
      </c>
      <c r="B124" s="75">
        <v>6</v>
      </c>
      <c r="C124" s="76">
        <v>3</v>
      </c>
      <c r="D124" s="77">
        <v>1</v>
      </c>
      <c r="E124" s="75"/>
      <c r="F124" s="131"/>
      <c r="G124" s="76" t="s">
        <v>86</v>
      </c>
      <c r="H124" s="132">
        <v>87</v>
      </c>
      <c r="I124" s="80">
        <f t="shared" si="10"/>
        <v>0</v>
      </c>
      <c r="J124" s="118">
        <f t="shared" si="10"/>
        <v>0</v>
      </c>
      <c r="K124" s="81">
        <f t="shared" si="10"/>
        <v>0</v>
      </c>
      <c r="L124" s="80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82">
        <v>2</v>
      </c>
      <c r="B125" s="75">
        <v>6</v>
      </c>
      <c r="C125" s="76">
        <v>3</v>
      </c>
      <c r="D125" s="77">
        <v>1</v>
      </c>
      <c r="E125" s="75">
        <v>1</v>
      </c>
      <c r="F125" s="131"/>
      <c r="G125" s="76" t="s">
        <v>86</v>
      </c>
      <c r="H125" s="132">
        <v>88</v>
      </c>
      <c r="I125" s="80">
        <f t="shared" si="10"/>
        <v>0</v>
      </c>
      <c r="J125" s="118">
        <f t="shared" si="10"/>
        <v>0</v>
      </c>
      <c r="K125" s="81">
        <f t="shared" si="10"/>
        <v>0</v>
      </c>
      <c r="L125" s="80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82">
        <v>2</v>
      </c>
      <c r="B126" s="75">
        <v>6</v>
      </c>
      <c r="C126" s="76">
        <v>3</v>
      </c>
      <c r="D126" s="77">
        <v>1</v>
      </c>
      <c r="E126" s="75">
        <v>1</v>
      </c>
      <c r="F126" s="131">
        <v>1</v>
      </c>
      <c r="G126" s="76" t="s">
        <v>86</v>
      </c>
      <c r="H126" s="132">
        <v>89</v>
      </c>
      <c r="I126" s="121"/>
      <c r="J126" s="85"/>
      <c r="K126" s="85"/>
      <c r="L126" s="85"/>
      <c r="M126" s="3"/>
      <c r="N126" s="3"/>
      <c r="O126" s="3"/>
      <c r="P126" s="3"/>
      <c r="Q126" s="3"/>
    </row>
    <row r="127" spans="1:17" ht="25.5">
      <c r="A127" s="101">
        <v>2</v>
      </c>
      <c r="B127" s="70">
        <v>6</v>
      </c>
      <c r="C127" s="68">
        <v>4</v>
      </c>
      <c r="D127" s="69"/>
      <c r="E127" s="70"/>
      <c r="F127" s="134"/>
      <c r="G127" s="122" t="s">
        <v>87</v>
      </c>
      <c r="H127" s="132">
        <v>90</v>
      </c>
      <c r="I127" s="115">
        <f t="shared" ref="I127:L129" si="11">I128</f>
        <v>0</v>
      </c>
      <c r="J127" s="116">
        <f t="shared" si="11"/>
        <v>0</v>
      </c>
      <c r="K127" s="117">
        <f t="shared" si="11"/>
        <v>0</v>
      </c>
      <c r="L127" s="115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82">
        <v>2</v>
      </c>
      <c r="B128" s="75">
        <v>6</v>
      </c>
      <c r="C128" s="76">
        <v>4</v>
      </c>
      <c r="D128" s="77">
        <v>1</v>
      </c>
      <c r="E128" s="75"/>
      <c r="F128" s="131"/>
      <c r="G128" s="76" t="s">
        <v>87</v>
      </c>
      <c r="H128" s="132">
        <v>91</v>
      </c>
      <c r="I128" s="80">
        <f t="shared" si="11"/>
        <v>0</v>
      </c>
      <c r="J128" s="118">
        <f t="shared" si="11"/>
        <v>0</v>
      </c>
      <c r="K128" s="81">
        <f t="shared" si="11"/>
        <v>0</v>
      </c>
      <c r="L128" s="80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82">
        <v>2</v>
      </c>
      <c r="B129" s="75">
        <v>6</v>
      </c>
      <c r="C129" s="76">
        <v>4</v>
      </c>
      <c r="D129" s="77">
        <v>1</v>
      </c>
      <c r="E129" s="75">
        <v>1</v>
      </c>
      <c r="F129" s="131"/>
      <c r="G129" s="76" t="s">
        <v>87</v>
      </c>
      <c r="H129" s="132">
        <v>92</v>
      </c>
      <c r="I129" s="80">
        <f t="shared" si="11"/>
        <v>0</v>
      </c>
      <c r="J129" s="118">
        <f t="shared" si="11"/>
        <v>0</v>
      </c>
      <c r="K129" s="81">
        <f t="shared" si="11"/>
        <v>0</v>
      </c>
      <c r="L129" s="80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82">
        <v>2</v>
      </c>
      <c r="B130" s="75">
        <v>6</v>
      </c>
      <c r="C130" s="76">
        <v>4</v>
      </c>
      <c r="D130" s="77">
        <v>1</v>
      </c>
      <c r="E130" s="75">
        <v>1</v>
      </c>
      <c r="F130" s="131">
        <v>1</v>
      </c>
      <c r="G130" s="76" t="s">
        <v>87</v>
      </c>
      <c r="H130" s="132">
        <v>93</v>
      </c>
      <c r="I130" s="121"/>
      <c r="J130" s="85"/>
      <c r="K130" s="85"/>
      <c r="L130" s="85"/>
      <c r="M130" s="3"/>
      <c r="N130" s="3"/>
      <c r="O130" s="3"/>
      <c r="P130" s="3"/>
      <c r="Q130" s="3"/>
    </row>
    <row r="131" spans="1:17" ht="27" customHeight="1">
      <c r="A131" s="91">
        <v>2</v>
      </c>
      <c r="B131" s="107">
        <v>6</v>
      </c>
      <c r="C131" s="108">
        <v>5</v>
      </c>
      <c r="D131" s="137"/>
      <c r="E131" s="107"/>
      <c r="F131" s="136"/>
      <c r="G131" s="149" t="s">
        <v>245</v>
      </c>
      <c r="H131" s="132">
        <v>94</v>
      </c>
      <c r="I131" s="97">
        <f t="shared" ref="I131:L133" si="12">I132</f>
        <v>0</v>
      </c>
      <c r="J131" s="98">
        <f t="shared" si="12"/>
        <v>0</v>
      </c>
      <c r="K131" s="99">
        <f t="shared" si="12"/>
        <v>0</v>
      </c>
      <c r="L131" s="97">
        <f t="shared" si="12"/>
        <v>0</v>
      </c>
      <c r="M131" s="3"/>
      <c r="N131" s="3"/>
      <c r="O131" s="3"/>
      <c r="P131" s="3"/>
      <c r="Q131" s="3"/>
    </row>
    <row r="132" spans="1:17" ht="25.5">
      <c r="A132" s="82">
        <v>2</v>
      </c>
      <c r="B132" s="75">
        <v>6</v>
      </c>
      <c r="C132" s="76">
        <v>5</v>
      </c>
      <c r="D132" s="77">
        <v>1</v>
      </c>
      <c r="E132" s="75"/>
      <c r="F132" s="131"/>
      <c r="G132" s="149" t="s">
        <v>245</v>
      </c>
      <c r="H132" s="132">
        <v>95</v>
      </c>
      <c r="I132" s="80">
        <f t="shared" si="12"/>
        <v>0</v>
      </c>
      <c r="J132" s="118">
        <f t="shared" si="12"/>
        <v>0</v>
      </c>
      <c r="K132" s="81">
        <f t="shared" si="12"/>
        <v>0</v>
      </c>
      <c r="L132" s="80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82">
        <v>2</v>
      </c>
      <c r="B133" s="75">
        <v>6</v>
      </c>
      <c r="C133" s="76">
        <v>5</v>
      </c>
      <c r="D133" s="77">
        <v>1</v>
      </c>
      <c r="E133" s="75">
        <v>1</v>
      </c>
      <c r="F133" s="131"/>
      <c r="G133" s="149" t="s">
        <v>245</v>
      </c>
      <c r="H133" s="132">
        <v>96</v>
      </c>
      <c r="I133" s="80">
        <f t="shared" si="12"/>
        <v>0</v>
      </c>
      <c r="J133" s="118">
        <f t="shared" si="12"/>
        <v>0</v>
      </c>
      <c r="K133" s="81">
        <f t="shared" si="12"/>
        <v>0</v>
      </c>
      <c r="L133" s="80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75">
        <v>2</v>
      </c>
      <c r="B134" s="76">
        <v>6</v>
      </c>
      <c r="C134" s="75">
        <v>5</v>
      </c>
      <c r="D134" s="75">
        <v>1</v>
      </c>
      <c r="E134" s="77">
        <v>1</v>
      </c>
      <c r="F134" s="131">
        <v>1</v>
      </c>
      <c r="G134" s="149" t="s">
        <v>245</v>
      </c>
      <c r="H134" s="132">
        <v>97</v>
      </c>
      <c r="I134" s="121"/>
      <c r="J134" s="85"/>
      <c r="K134" s="85"/>
      <c r="L134" s="85"/>
      <c r="M134" s="3"/>
      <c r="N134" s="3"/>
      <c r="O134" s="3"/>
      <c r="P134" s="3"/>
      <c r="Q134" s="3"/>
    </row>
    <row r="135" spans="1:17" ht="12" customHeight="1">
      <c r="A135" s="369">
        <v>1</v>
      </c>
      <c r="B135" s="369"/>
      <c r="C135" s="369"/>
      <c r="D135" s="369"/>
      <c r="E135" s="369"/>
      <c r="F135" s="369"/>
      <c r="G135" s="150">
        <v>2</v>
      </c>
      <c r="H135" s="150">
        <v>3</v>
      </c>
      <c r="I135" s="102">
        <v>4</v>
      </c>
      <c r="J135" s="130">
        <v>5</v>
      </c>
      <c r="K135" s="102">
        <v>6</v>
      </c>
      <c r="L135" s="103">
        <v>7</v>
      </c>
      <c r="M135" s="3"/>
      <c r="N135" s="3"/>
      <c r="O135" s="3"/>
      <c r="P135" s="3"/>
      <c r="Q135" s="3"/>
    </row>
    <row r="136" spans="1:17" ht="14.25" customHeight="1">
      <c r="A136" s="143">
        <v>2</v>
      </c>
      <c r="B136" s="58">
        <v>7</v>
      </c>
      <c r="C136" s="58"/>
      <c r="D136" s="59"/>
      <c r="E136" s="59"/>
      <c r="F136" s="61"/>
      <c r="G136" s="60" t="s">
        <v>89</v>
      </c>
      <c r="H136" s="151">
        <v>98</v>
      </c>
      <c r="I136" s="81">
        <f>SUM(I137+I142+I150)</f>
        <v>0</v>
      </c>
      <c r="J136" s="118">
        <f>SUM(J137+J142+J150)</f>
        <v>0</v>
      </c>
      <c r="K136" s="81">
        <f>SUM(K137+K142+K150)</f>
        <v>0</v>
      </c>
      <c r="L136" s="80">
        <f>SUM(L137+L142+L150)</f>
        <v>0</v>
      </c>
      <c r="M136" s="3"/>
      <c r="N136" s="3"/>
      <c r="O136" s="3"/>
      <c r="P136" s="3"/>
      <c r="Q136" s="3"/>
    </row>
    <row r="137" spans="1:17">
      <c r="A137" s="82">
        <v>2</v>
      </c>
      <c r="B137" s="75">
        <v>7</v>
      </c>
      <c r="C137" s="75">
        <v>1</v>
      </c>
      <c r="D137" s="76"/>
      <c r="E137" s="76"/>
      <c r="F137" s="78"/>
      <c r="G137" s="139" t="s">
        <v>90</v>
      </c>
      <c r="H137" s="151">
        <v>99</v>
      </c>
      <c r="I137" s="81">
        <f t="shared" ref="I137:L138" si="13">I138</f>
        <v>0</v>
      </c>
      <c r="J137" s="118">
        <f t="shared" si="13"/>
        <v>0</v>
      </c>
      <c r="K137" s="81">
        <f t="shared" si="13"/>
        <v>0</v>
      </c>
      <c r="L137" s="80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82">
        <v>2</v>
      </c>
      <c r="B138" s="75">
        <v>7</v>
      </c>
      <c r="C138" s="75">
        <v>1</v>
      </c>
      <c r="D138" s="76">
        <v>1</v>
      </c>
      <c r="E138" s="76"/>
      <c r="F138" s="78"/>
      <c r="G138" s="77" t="s">
        <v>90</v>
      </c>
      <c r="H138" s="151">
        <v>100</v>
      </c>
      <c r="I138" s="81">
        <f t="shared" si="13"/>
        <v>0</v>
      </c>
      <c r="J138" s="118">
        <f t="shared" si="13"/>
        <v>0</v>
      </c>
      <c r="K138" s="81">
        <f t="shared" si="13"/>
        <v>0</v>
      </c>
      <c r="L138" s="80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82">
        <v>2</v>
      </c>
      <c r="B139" s="75">
        <v>7</v>
      </c>
      <c r="C139" s="75">
        <v>1</v>
      </c>
      <c r="D139" s="76">
        <v>1</v>
      </c>
      <c r="E139" s="76">
        <v>1</v>
      </c>
      <c r="F139" s="78"/>
      <c r="G139" s="77" t="s">
        <v>90</v>
      </c>
      <c r="H139" s="151">
        <v>101</v>
      </c>
      <c r="I139" s="81">
        <f>SUM(I140:I141)</f>
        <v>0</v>
      </c>
      <c r="J139" s="118">
        <f>SUM(J140:J141)</f>
        <v>0</v>
      </c>
      <c r="K139" s="81">
        <f>SUM(K140:K141)</f>
        <v>0</v>
      </c>
      <c r="L139" s="80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101">
        <v>2</v>
      </c>
      <c r="B140" s="70">
        <v>7</v>
      </c>
      <c r="C140" s="101">
        <v>1</v>
      </c>
      <c r="D140" s="75">
        <v>1</v>
      </c>
      <c r="E140" s="68">
        <v>1</v>
      </c>
      <c r="F140" s="71">
        <v>1</v>
      </c>
      <c r="G140" s="69" t="s">
        <v>91</v>
      </c>
      <c r="H140" s="151">
        <v>102</v>
      </c>
      <c r="I140" s="152"/>
      <c r="J140" s="152"/>
      <c r="K140" s="152"/>
      <c r="L140" s="152"/>
      <c r="M140" s="3"/>
      <c r="N140" s="3"/>
      <c r="O140" s="3"/>
      <c r="P140" s="3"/>
      <c r="Q140" s="3"/>
    </row>
    <row r="141" spans="1:17" ht="14.25" customHeight="1">
      <c r="A141" s="75">
        <v>2</v>
      </c>
      <c r="B141" s="75">
        <v>7</v>
      </c>
      <c r="C141" s="82">
        <v>1</v>
      </c>
      <c r="D141" s="75">
        <v>1</v>
      </c>
      <c r="E141" s="76">
        <v>1</v>
      </c>
      <c r="F141" s="78">
        <v>2</v>
      </c>
      <c r="G141" s="77" t="s">
        <v>92</v>
      </c>
      <c r="H141" s="151">
        <v>103</v>
      </c>
      <c r="I141" s="153"/>
      <c r="J141" s="84"/>
      <c r="K141" s="84"/>
      <c r="L141" s="84"/>
      <c r="M141" s="3"/>
      <c r="N141" s="3"/>
      <c r="O141" s="3"/>
      <c r="P141" s="3"/>
      <c r="Q141" s="3"/>
    </row>
    <row r="142" spans="1:17" ht="25.5">
      <c r="A142" s="91">
        <v>2</v>
      </c>
      <c r="B142" s="92">
        <v>7</v>
      </c>
      <c r="C142" s="91">
        <v>2</v>
      </c>
      <c r="D142" s="92"/>
      <c r="E142" s="93"/>
      <c r="F142" s="95"/>
      <c r="G142" s="154" t="s">
        <v>93</v>
      </c>
      <c r="H142" s="151">
        <v>104</v>
      </c>
      <c r="I142" s="124">
        <f t="shared" ref="I142:L143" si="14">I143</f>
        <v>0</v>
      </c>
      <c r="J142" s="123">
        <f t="shared" si="14"/>
        <v>0</v>
      </c>
      <c r="K142" s="124">
        <f t="shared" si="14"/>
        <v>0</v>
      </c>
      <c r="L142" s="90">
        <f t="shared" si="14"/>
        <v>0</v>
      </c>
      <c r="M142" s="3"/>
      <c r="N142" s="3"/>
      <c r="O142" s="3"/>
      <c r="P142" s="3"/>
      <c r="Q142" s="3"/>
    </row>
    <row r="143" spans="1:17" ht="25.5">
      <c r="A143" s="82">
        <v>2</v>
      </c>
      <c r="B143" s="75">
        <v>7</v>
      </c>
      <c r="C143" s="82">
        <v>2</v>
      </c>
      <c r="D143" s="75">
        <v>1</v>
      </c>
      <c r="E143" s="76"/>
      <c r="F143" s="78"/>
      <c r="G143" s="77" t="s">
        <v>93</v>
      </c>
      <c r="H143" s="151">
        <v>105</v>
      </c>
      <c r="I143" s="81">
        <f t="shared" si="14"/>
        <v>0</v>
      </c>
      <c r="J143" s="118">
        <f t="shared" si="14"/>
        <v>0</v>
      </c>
      <c r="K143" s="81">
        <f t="shared" si="14"/>
        <v>0</v>
      </c>
      <c r="L143" s="80">
        <f t="shared" si="14"/>
        <v>0</v>
      </c>
      <c r="M143" s="3"/>
      <c r="N143" s="3"/>
      <c r="O143" s="3"/>
      <c r="P143" s="3"/>
      <c r="Q143" s="3"/>
    </row>
    <row r="144" spans="1:17" ht="25.5">
      <c r="A144" s="82">
        <v>2</v>
      </c>
      <c r="B144" s="75">
        <v>7</v>
      </c>
      <c r="C144" s="82">
        <v>2</v>
      </c>
      <c r="D144" s="75">
        <v>1</v>
      </c>
      <c r="E144" s="76">
        <v>1</v>
      </c>
      <c r="F144" s="78"/>
      <c r="G144" s="77" t="s">
        <v>93</v>
      </c>
      <c r="H144" s="151">
        <v>106</v>
      </c>
      <c r="I144" s="81">
        <f>SUM(I145:I146)</f>
        <v>0</v>
      </c>
      <c r="J144" s="118">
        <f>SUM(J145:J146)</f>
        <v>0</v>
      </c>
      <c r="K144" s="81">
        <f>SUM(K145:K146)</f>
        <v>0</v>
      </c>
      <c r="L144" s="80">
        <f>SUM(L145:L146)</f>
        <v>0</v>
      </c>
      <c r="M144" s="3"/>
      <c r="N144" s="3"/>
      <c r="O144" s="3"/>
      <c r="P144" s="3"/>
      <c r="Q144" s="3"/>
    </row>
    <row r="145" spans="1:17" ht="12" customHeight="1">
      <c r="A145" s="82">
        <v>2</v>
      </c>
      <c r="B145" s="75">
        <v>7</v>
      </c>
      <c r="C145" s="82">
        <v>2</v>
      </c>
      <c r="D145" s="75">
        <v>1</v>
      </c>
      <c r="E145" s="76">
        <v>1</v>
      </c>
      <c r="F145" s="78">
        <v>1</v>
      </c>
      <c r="G145" s="77" t="s">
        <v>94</v>
      </c>
      <c r="H145" s="151">
        <v>107</v>
      </c>
      <c r="I145" s="153"/>
      <c r="J145" s="84"/>
      <c r="K145" s="84"/>
      <c r="L145" s="84"/>
      <c r="M145" s="3"/>
      <c r="N145" s="3"/>
      <c r="O145" s="3"/>
      <c r="P145" s="3"/>
      <c r="Q145" s="3"/>
    </row>
    <row r="146" spans="1:17" ht="15" customHeight="1">
      <c r="A146" s="82">
        <v>2</v>
      </c>
      <c r="B146" s="75">
        <v>7</v>
      </c>
      <c r="C146" s="82">
        <v>2</v>
      </c>
      <c r="D146" s="75">
        <v>1</v>
      </c>
      <c r="E146" s="76">
        <v>1</v>
      </c>
      <c r="F146" s="78">
        <v>2</v>
      </c>
      <c r="G146" s="77" t="s">
        <v>95</v>
      </c>
      <c r="H146" s="151">
        <v>108</v>
      </c>
      <c r="I146" s="84"/>
      <c r="J146" s="84"/>
      <c r="K146" s="84"/>
      <c r="L146" s="84"/>
      <c r="M146" s="3"/>
      <c r="N146" s="3"/>
      <c r="O146" s="3"/>
      <c r="P146" s="3"/>
      <c r="Q146" s="3"/>
    </row>
    <row r="147" spans="1:17" ht="15" customHeight="1">
      <c r="A147" s="143">
        <v>2</v>
      </c>
      <c r="B147" s="58">
        <v>7</v>
      </c>
      <c r="C147" s="143">
        <v>2</v>
      </c>
      <c r="D147" s="58">
        <v>2</v>
      </c>
      <c r="E147" s="59"/>
      <c r="F147" s="61"/>
      <c r="G147" s="60" t="s">
        <v>246</v>
      </c>
      <c r="H147" s="235">
        <v>109</v>
      </c>
      <c r="I147" s="84"/>
      <c r="J147" s="236"/>
      <c r="K147" s="84"/>
      <c r="L147" s="85"/>
      <c r="M147" s="3"/>
      <c r="N147" s="3"/>
      <c r="O147" s="3"/>
      <c r="P147" s="3"/>
      <c r="Q147" s="3"/>
    </row>
    <row r="148" spans="1:17" ht="15" customHeight="1">
      <c r="A148" s="143">
        <v>2</v>
      </c>
      <c r="B148" s="58">
        <v>7</v>
      </c>
      <c r="C148" s="143">
        <v>2</v>
      </c>
      <c r="D148" s="58">
        <v>2</v>
      </c>
      <c r="E148" s="59">
        <v>1</v>
      </c>
      <c r="F148" s="61"/>
      <c r="G148" s="60" t="s">
        <v>246</v>
      </c>
      <c r="H148" s="235">
        <v>110</v>
      </c>
      <c r="I148" s="84"/>
      <c r="J148" s="236"/>
      <c r="K148" s="84"/>
      <c r="L148" s="85"/>
      <c r="M148" s="3"/>
      <c r="N148" s="3"/>
      <c r="O148" s="3"/>
      <c r="P148" s="3"/>
      <c r="Q148" s="3"/>
    </row>
    <row r="149" spans="1:17" ht="15" customHeight="1">
      <c r="A149" s="143">
        <v>2</v>
      </c>
      <c r="B149" s="58">
        <v>7</v>
      </c>
      <c r="C149" s="143">
        <v>2</v>
      </c>
      <c r="D149" s="58">
        <v>2</v>
      </c>
      <c r="E149" s="59">
        <v>1</v>
      </c>
      <c r="F149" s="61">
        <v>1</v>
      </c>
      <c r="G149" s="60" t="s">
        <v>246</v>
      </c>
      <c r="H149" s="235">
        <v>111</v>
      </c>
      <c r="I149" s="84"/>
      <c r="J149" s="236"/>
      <c r="K149" s="84"/>
      <c r="L149" s="85"/>
      <c r="M149" s="3"/>
      <c r="N149" s="3"/>
      <c r="O149" s="3"/>
      <c r="P149" s="3"/>
      <c r="Q149" s="3"/>
    </row>
    <row r="150" spans="1:17" ht="22.5">
      <c r="A150" s="82">
        <v>2</v>
      </c>
      <c r="B150" s="75">
        <v>7</v>
      </c>
      <c r="C150" s="82">
        <v>3</v>
      </c>
      <c r="D150" s="75"/>
      <c r="E150" s="76"/>
      <c r="F150" s="78"/>
      <c r="G150" s="139" t="s">
        <v>96</v>
      </c>
      <c r="H150" s="235" t="s">
        <v>247</v>
      </c>
      <c r="I150" s="81">
        <f t="shared" ref="I150:L151" si="15">I151</f>
        <v>0</v>
      </c>
      <c r="J150" s="118">
        <f t="shared" si="15"/>
        <v>0</v>
      </c>
      <c r="K150" s="81">
        <f t="shared" si="15"/>
        <v>0</v>
      </c>
      <c r="L150" s="80">
        <f t="shared" si="15"/>
        <v>0</v>
      </c>
      <c r="M150" s="3"/>
      <c r="N150" s="3"/>
      <c r="O150" s="3"/>
      <c r="P150" s="3"/>
      <c r="Q150" s="3"/>
    </row>
    <row r="151" spans="1:17" ht="22.5">
      <c r="A151" s="91">
        <v>2</v>
      </c>
      <c r="B151" s="107">
        <v>7</v>
      </c>
      <c r="C151" s="155">
        <v>3</v>
      </c>
      <c r="D151" s="107">
        <v>1</v>
      </c>
      <c r="E151" s="108"/>
      <c r="F151" s="109"/>
      <c r="G151" s="137" t="s">
        <v>96</v>
      </c>
      <c r="H151" s="235" t="s">
        <v>248</v>
      </c>
      <c r="I151" s="99">
        <f t="shared" si="15"/>
        <v>0</v>
      </c>
      <c r="J151" s="98">
        <f t="shared" si="15"/>
        <v>0</v>
      </c>
      <c r="K151" s="99">
        <f t="shared" si="15"/>
        <v>0</v>
      </c>
      <c r="L151" s="97">
        <f t="shared" si="15"/>
        <v>0</v>
      </c>
      <c r="M151" s="3"/>
      <c r="N151" s="3"/>
      <c r="O151" s="3"/>
      <c r="P151" s="3"/>
      <c r="Q151" s="3"/>
    </row>
    <row r="152" spans="1:17" ht="21.75">
      <c r="A152" s="82">
        <v>2</v>
      </c>
      <c r="B152" s="75">
        <v>7</v>
      </c>
      <c r="C152" s="82">
        <v>3</v>
      </c>
      <c r="D152" s="75">
        <v>1</v>
      </c>
      <c r="E152" s="76">
        <v>1</v>
      </c>
      <c r="F152" s="78"/>
      <c r="G152" s="77" t="s">
        <v>96</v>
      </c>
      <c r="H152" s="237" t="s">
        <v>249</v>
      </c>
      <c r="I152" s="81">
        <f>SUM(I153:I154)</f>
        <v>0</v>
      </c>
      <c r="J152" s="118">
        <f>SUM(J153:J154)</f>
        <v>0</v>
      </c>
      <c r="K152" s="81">
        <f>SUM(K153:K154)</f>
        <v>0</v>
      </c>
      <c r="L152" s="80">
        <f>SUM(L153:L154)</f>
        <v>0</v>
      </c>
      <c r="M152" s="3"/>
      <c r="N152" s="3"/>
      <c r="O152" s="3"/>
      <c r="P152" s="3"/>
      <c r="Q152" s="3"/>
    </row>
    <row r="153" spans="1:17" ht="21.75">
      <c r="A153" s="101">
        <v>2</v>
      </c>
      <c r="B153" s="70">
        <v>7</v>
      </c>
      <c r="C153" s="101">
        <v>3</v>
      </c>
      <c r="D153" s="70">
        <v>1</v>
      </c>
      <c r="E153" s="68">
        <v>1</v>
      </c>
      <c r="F153" s="71">
        <v>1</v>
      </c>
      <c r="G153" s="69" t="s">
        <v>97</v>
      </c>
      <c r="H153" s="235" t="s">
        <v>250</v>
      </c>
      <c r="I153" s="156"/>
      <c r="J153" s="152"/>
      <c r="K153" s="152"/>
      <c r="L153" s="152"/>
      <c r="M153" s="3"/>
      <c r="N153" s="3"/>
      <c r="O153" s="3"/>
      <c r="P153" s="3"/>
      <c r="Q153" s="3"/>
    </row>
    <row r="154" spans="1:17" ht="24.75" customHeight="1">
      <c r="A154" s="82">
        <v>2</v>
      </c>
      <c r="B154" s="75">
        <v>7</v>
      </c>
      <c r="C154" s="82">
        <v>3</v>
      </c>
      <c r="D154" s="75">
        <v>1</v>
      </c>
      <c r="E154" s="76">
        <v>1</v>
      </c>
      <c r="F154" s="78">
        <v>2</v>
      </c>
      <c r="G154" s="77" t="s">
        <v>98</v>
      </c>
      <c r="H154" s="235" t="s">
        <v>251</v>
      </c>
      <c r="I154" s="84"/>
      <c r="J154" s="85"/>
      <c r="K154" s="85"/>
      <c r="L154" s="85"/>
      <c r="M154" s="3"/>
      <c r="N154" s="3"/>
      <c r="O154" s="3"/>
      <c r="P154" s="3"/>
      <c r="Q154" s="3"/>
    </row>
    <row r="155" spans="1:17" ht="24" customHeight="1">
      <c r="A155" s="143">
        <v>2</v>
      </c>
      <c r="B155" s="143">
        <v>8</v>
      </c>
      <c r="C155" s="58"/>
      <c r="D155" s="87"/>
      <c r="E155" s="67"/>
      <c r="F155" s="157"/>
      <c r="G155" s="158" t="s">
        <v>99</v>
      </c>
      <c r="H155" s="235" t="s">
        <v>252</v>
      </c>
      <c r="I155" s="117">
        <f>I156</f>
        <v>0</v>
      </c>
      <c r="J155" s="116">
        <f>J156</f>
        <v>0</v>
      </c>
      <c r="K155" s="117">
        <f>K156</f>
        <v>0</v>
      </c>
      <c r="L155" s="115">
        <f>L156</f>
        <v>0</v>
      </c>
      <c r="M155" s="3"/>
      <c r="N155" s="3"/>
      <c r="O155" s="3"/>
      <c r="P155" s="3"/>
      <c r="Q155" s="3"/>
    </row>
    <row r="156" spans="1:17" ht="23.25" customHeight="1">
      <c r="A156" s="91">
        <v>2</v>
      </c>
      <c r="B156" s="91">
        <v>8</v>
      </c>
      <c r="C156" s="91">
        <v>1</v>
      </c>
      <c r="D156" s="92"/>
      <c r="E156" s="93"/>
      <c r="F156" s="95"/>
      <c r="G156" s="135" t="s">
        <v>99</v>
      </c>
      <c r="H156" s="235" t="s">
        <v>253</v>
      </c>
      <c r="I156" s="117">
        <f>I157+I162</f>
        <v>0</v>
      </c>
      <c r="J156" s="116">
        <f>J157+J162</f>
        <v>0</v>
      </c>
      <c r="K156" s="117">
        <f>K157+K162</f>
        <v>0</v>
      </c>
      <c r="L156" s="115">
        <f>L157+L162</f>
        <v>0</v>
      </c>
      <c r="M156" s="3"/>
      <c r="N156" s="3"/>
      <c r="O156" s="3"/>
      <c r="P156" s="3"/>
      <c r="Q156" s="3"/>
    </row>
    <row r="157" spans="1:17" ht="21" customHeight="1">
      <c r="A157" s="82">
        <v>2</v>
      </c>
      <c r="B157" s="75">
        <v>8</v>
      </c>
      <c r="C157" s="77">
        <v>1</v>
      </c>
      <c r="D157" s="75">
        <v>1</v>
      </c>
      <c r="E157" s="76"/>
      <c r="F157" s="78"/>
      <c r="G157" s="60" t="s">
        <v>254</v>
      </c>
      <c r="H157" s="235" t="s">
        <v>255</v>
      </c>
      <c r="I157" s="81">
        <f>I158</f>
        <v>0</v>
      </c>
      <c r="J157" s="118">
        <f>J158</f>
        <v>0</v>
      </c>
      <c r="K157" s="81">
        <f>K158</f>
        <v>0</v>
      </c>
      <c r="L157" s="80">
        <f>L158</f>
        <v>0</v>
      </c>
      <c r="M157" s="3"/>
      <c r="N157" s="3"/>
      <c r="O157" s="3"/>
      <c r="P157" s="3"/>
      <c r="Q157" s="3"/>
    </row>
    <row r="158" spans="1:17" ht="24.75" customHeight="1">
      <c r="A158" s="82">
        <v>2</v>
      </c>
      <c r="B158" s="75">
        <v>8</v>
      </c>
      <c r="C158" s="69">
        <v>1</v>
      </c>
      <c r="D158" s="70">
        <v>1</v>
      </c>
      <c r="E158" s="68">
        <v>1</v>
      </c>
      <c r="F158" s="71"/>
      <c r="G158" s="60" t="s">
        <v>254</v>
      </c>
      <c r="H158" s="235" t="s">
        <v>256</v>
      </c>
      <c r="I158" s="117">
        <f>SUM(I159:I160)</f>
        <v>0</v>
      </c>
      <c r="J158" s="116">
        <f>SUM(J159:J160)</f>
        <v>0</v>
      </c>
      <c r="K158" s="117">
        <f>SUM(K159:K160)</f>
        <v>0</v>
      </c>
      <c r="L158" s="115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75">
        <v>2</v>
      </c>
      <c r="B159" s="70">
        <v>8</v>
      </c>
      <c r="C159" s="77">
        <v>1</v>
      </c>
      <c r="D159" s="75">
        <v>1</v>
      </c>
      <c r="E159" s="76">
        <v>1</v>
      </c>
      <c r="F159" s="78">
        <v>1</v>
      </c>
      <c r="G159" s="77" t="s">
        <v>100</v>
      </c>
      <c r="H159" s="235" t="s">
        <v>257</v>
      </c>
      <c r="I159" s="84"/>
      <c r="J159" s="84"/>
      <c r="K159" s="84"/>
      <c r="L159" s="84"/>
      <c r="M159" s="3"/>
      <c r="N159" s="3"/>
      <c r="O159" s="3"/>
      <c r="P159" s="3"/>
      <c r="Q159" s="3"/>
    </row>
    <row r="160" spans="1:17" ht="25.5">
      <c r="A160" s="91">
        <v>2</v>
      </c>
      <c r="B160" s="107">
        <v>8</v>
      </c>
      <c r="C160" s="137">
        <v>1</v>
      </c>
      <c r="D160" s="107">
        <v>1</v>
      </c>
      <c r="E160" s="108">
        <v>1</v>
      </c>
      <c r="F160" s="109">
        <v>2</v>
      </c>
      <c r="G160" s="228" t="s">
        <v>258</v>
      </c>
      <c r="H160" s="235" t="s">
        <v>259</v>
      </c>
      <c r="I160" s="159"/>
      <c r="J160" s="160"/>
      <c r="K160" s="160"/>
      <c r="L160" s="160"/>
      <c r="M160" s="3"/>
      <c r="N160" s="3"/>
      <c r="O160" s="3"/>
      <c r="P160" s="3"/>
      <c r="Q160" s="3"/>
    </row>
    <row r="161" spans="1:17">
      <c r="A161" s="230">
        <v>2</v>
      </c>
      <c r="B161" s="238">
        <v>8</v>
      </c>
      <c r="C161" s="228">
        <v>1</v>
      </c>
      <c r="D161" s="238">
        <v>1</v>
      </c>
      <c r="E161" s="223">
        <v>1</v>
      </c>
      <c r="F161" s="239">
        <v>3</v>
      </c>
      <c r="G161" s="228" t="s">
        <v>260</v>
      </c>
      <c r="H161" s="235">
        <v>123</v>
      </c>
      <c r="I161" s="159"/>
      <c r="J161" s="240"/>
      <c r="K161" s="160"/>
      <c r="L161" s="111"/>
      <c r="M161" s="3"/>
      <c r="N161" s="3"/>
      <c r="O161" s="3"/>
      <c r="P161" s="3"/>
      <c r="Q161" s="3"/>
    </row>
    <row r="162" spans="1:17" ht="27.75" customHeight="1">
      <c r="A162" s="82">
        <v>2</v>
      </c>
      <c r="B162" s="75">
        <v>8</v>
      </c>
      <c r="C162" s="77">
        <v>1</v>
      </c>
      <c r="D162" s="75">
        <v>2</v>
      </c>
      <c r="E162" s="76"/>
      <c r="F162" s="78"/>
      <c r="G162" s="60" t="s">
        <v>261</v>
      </c>
      <c r="H162" s="235" t="s">
        <v>262</v>
      </c>
      <c r="I162" s="81">
        <f t="shared" ref="I162:L163" si="16">I163</f>
        <v>0</v>
      </c>
      <c r="J162" s="118">
        <f t="shared" si="16"/>
        <v>0</v>
      </c>
      <c r="K162" s="81">
        <f t="shared" si="16"/>
        <v>0</v>
      </c>
      <c r="L162" s="80">
        <f t="shared" si="16"/>
        <v>0</v>
      </c>
      <c r="M162" s="3"/>
      <c r="N162" s="3"/>
      <c r="O162" s="3"/>
      <c r="P162" s="3"/>
      <c r="Q162" s="3"/>
    </row>
    <row r="163" spans="1:17" ht="25.5">
      <c r="A163" s="82">
        <v>2</v>
      </c>
      <c r="B163" s="75">
        <v>8</v>
      </c>
      <c r="C163" s="77">
        <v>1</v>
      </c>
      <c r="D163" s="75">
        <v>2</v>
      </c>
      <c r="E163" s="76">
        <v>1</v>
      </c>
      <c r="F163" s="78"/>
      <c r="G163" s="60" t="s">
        <v>263</v>
      </c>
      <c r="H163" s="235" t="s">
        <v>264</v>
      </c>
      <c r="I163" s="81">
        <f t="shared" si="16"/>
        <v>0</v>
      </c>
      <c r="J163" s="118">
        <f t="shared" si="16"/>
        <v>0</v>
      </c>
      <c r="K163" s="81">
        <f t="shared" si="16"/>
        <v>0</v>
      </c>
      <c r="L163" s="80">
        <f t="shared" si="16"/>
        <v>0</v>
      </c>
      <c r="M163" s="3"/>
      <c r="N163" s="3"/>
      <c r="O163" s="3"/>
      <c r="P163" s="3"/>
      <c r="Q163" s="3"/>
    </row>
    <row r="164" spans="1:17" ht="25.5">
      <c r="A164" s="91">
        <v>2</v>
      </c>
      <c r="B164" s="92">
        <v>8</v>
      </c>
      <c r="C164" s="94">
        <v>1</v>
      </c>
      <c r="D164" s="92">
        <v>2</v>
      </c>
      <c r="E164" s="93">
        <v>1</v>
      </c>
      <c r="F164" s="95">
        <v>1</v>
      </c>
      <c r="G164" s="60" t="s">
        <v>263</v>
      </c>
      <c r="H164" s="235" t="s">
        <v>265</v>
      </c>
      <c r="I164" s="161"/>
      <c r="J164" s="85"/>
      <c r="K164" s="85"/>
      <c r="L164" s="85"/>
      <c r="M164" s="3"/>
      <c r="N164" s="3"/>
      <c r="O164" s="3"/>
      <c r="P164" s="3"/>
      <c r="Q164" s="3"/>
    </row>
    <row r="165" spans="1:17" ht="39.75" customHeight="1">
      <c r="A165" s="143">
        <v>2</v>
      </c>
      <c r="B165" s="58">
        <v>9</v>
      </c>
      <c r="C165" s="60"/>
      <c r="D165" s="58"/>
      <c r="E165" s="59"/>
      <c r="F165" s="61"/>
      <c r="G165" s="60" t="s">
        <v>103</v>
      </c>
      <c r="H165" s="235" t="s">
        <v>266</v>
      </c>
      <c r="I165" s="81">
        <f>I166+I170</f>
        <v>0</v>
      </c>
      <c r="J165" s="118">
        <f>J166+J170</f>
        <v>0</v>
      </c>
      <c r="K165" s="81">
        <f>K166+K170</f>
        <v>0</v>
      </c>
      <c r="L165" s="80">
        <f>L166+L170</f>
        <v>0</v>
      </c>
      <c r="M165" s="3"/>
      <c r="N165" s="3"/>
      <c r="O165" s="3"/>
      <c r="P165" s="3"/>
      <c r="Q165" s="3"/>
    </row>
    <row r="166" spans="1:17" s="163" customFormat="1" ht="39" customHeight="1">
      <c r="A166" s="82">
        <v>2</v>
      </c>
      <c r="B166" s="75">
        <v>9</v>
      </c>
      <c r="C166" s="77">
        <v>1</v>
      </c>
      <c r="D166" s="75"/>
      <c r="E166" s="76"/>
      <c r="F166" s="78"/>
      <c r="G166" s="139" t="s">
        <v>104</v>
      </c>
      <c r="H166" s="235" t="s">
        <v>267</v>
      </c>
      <c r="I166" s="81">
        <f t="shared" ref="I166:L168" si="17">I167</f>
        <v>0</v>
      </c>
      <c r="J166" s="118">
        <f t="shared" si="17"/>
        <v>0</v>
      </c>
      <c r="K166" s="81">
        <f t="shared" si="17"/>
        <v>0</v>
      </c>
      <c r="L166" s="80">
        <f t="shared" si="17"/>
        <v>0</v>
      </c>
      <c r="M166" s="94"/>
      <c r="N166" s="94"/>
      <c r="O166" s="94"/>
      <c r="P166" s="94"/>
      <c r="Q166" s="94"/>
    </row>
    <row r="167" spans="1:17" ht="42.75" customHeight="1">
      <c r="A167" s="101">
        <v>2</v>
      </c>
      <c r="B167" s="70">
        <v>9</v>
      </c>
      <c r="C167" s="69">
        <v>1</v>
      </c>
      <c r="D167" s="70">
        <v>1</v>
      </c>
      <c r="E167" s="68"/>
      <c r="F167" s="71"/>
      <c r="G167" s="69" t="s">
        <v>268</v>
      </c>
      <c r="H167" s="235" t="s">
        <v>269</v>
      </c>
      <c r="I167" s="117">
        <f t="shared" si="17"/>
        <v>0</v>
      </c>
      <c r="J167" s="116">
        <f t="shared" si="17"/>
        <v>0</v>
      </c>
      <c r="K167" s="117">
        <f t="shared" si="17"/>
        <v>0</v>
      </c>
      <c r="L167" s="115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82">
        <v>2</v>
      </c>
      <c r="B168" s="75">
        <v>9</v>
      </c>
      <c r="C168" s="82">
        <v>1</v>
      </c>
      <c r="D168" s="75">
        <v>1</v>
      </c>
      <c r="E168" s="76">
        <v>1</v>
      </c>
      <c r="F168" s="78"/>
      <c r="G168" s="69" t="s">
        <v>268</v>
      </c>
      <c r="H168" s="235" t="s">
        <v>270</v>
      </c>
      <c r="I168" s="81">
        <f t="shared" si="17"/>
        <v>0</v>
      </c>
      <c r="J168" s="118">
        <f t="shared" si="17"/>
        <v>0</v>
      </c>
      <c r="K168" s="81">
        <f t="shared" si="17"/>
        <v>0</v>
      </c>
      <c r="L168" s="80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101">
        <v>2</v>
      </c>
      <c r="B169" s="70">
        <v>9</v>
      </c>
      <c r="C169" s="70">
        <v>1</v>
      </c>
      <c r="D169" s="70">
        <v>1</v>
      </c>
      <c r="E169" s="68">
        <v>1</v>
      </c>
      <c r="F169" s="71">
        <v>1</v>
      </c>
      <c r="G169" s="69" t="s">
        <v>268</v>
      </c>
      <c r="H169" s="235" t="s">
        <v>271</v>
      </c>
      <c r="I169" s="156"/>
      <c r="J169" s="152"/>
      <c r="K169" s="152"/>
      <c r="L169" s="152"/>
      <c r="M169" s="3"/>
      <c r="N169" s="3"/>
      <c r="O169" s="3"/>
      <c r="P169" s="3"/>
      <c r="Q169" s="3"/>
    </row>
    <row r="170" spans="1:17" ht="41.25" customHeight="1">
      <c r="A170" s="82">
        <v>2</v>
      </c>
      <c r="B170" s="75">
        <v>9</v>
      </c>
      <c r="C170" s="75">
        <v>2</v>
      </c>
      <c r="D170" s="75"/>
      <c r="E170" s="76"/>
      <c r="F170" s="78"/>
      <c r="G170" s="139" t="s">
        <v>272</v>
      </c>
      <c r="H170" s="235" t="s">
        <v>273</v>
      </c>
      <c r="I170" s="81">
        <f>SUM(I171+I176)</f>
        <v>0</v>
      </c>
      <c r="J170" s="118">
        <f>SUM(J171+J176)</f>
        <v>0</v>
      </c>
      <c r="K170" s="81">
        <f>SUM(K171+K176)</f>
        <v>0</v>
      </c>
      <c r="L170" s="80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82">
        <v>2</v>
      </c>
      <c r="B171" s="75">
        <v>9</v>
      </c>
      <c r="C171" s="75">
        <v>2</v>
      </c>
      <c r="D171" s="70">
        <v>1</v>
      </c>
      <c r="E171" s="68"/>
      <c r="F171" s="71"/>
      <c r="G171" s="158" t="s">
        <v>274</v>
      </c>
      <c r="H171" s="235" t="s">
        <v>275</v>
      </c>
      <c r="I171" s="117">
        <f>I172</f>
        <v>0</v>
      </c>
      <c r="J171" s="116">
        <f>J172</f>
        <v>0</v>
      </c>
      <c r="K171" s="117">
        <f>K172</f>
        <v>0</v>
      </c>
      <c r="L171" s="115">
        <f>L172</f>
        <v>0</v>
      </c>
      <c r="M171" s="3"/>
      <c r="N171" s="3"/>
      <c r="O171" s="3"/>
      <c r="P171" s="3"/>
      <c r="Q171" s="3"/>
    </row>
    <row r="172" spans="1:17" ht="40.5" customHeight="1">
      <c r="A172" s="101">
        <v>2</v>
      </c>
      <c r="B172" s="70">
        <v>9</v>
      </c>
      <c r="C172" s="70">
        <v>2</v>
      </c>
      <c r="D172" s="75">
        <v>1</v>
      </c>
      <c r="E172" s="76">
        <v>1</v>
      </c>
      <c r="F172" s="78"/>
      <c r="G172" s="158" t="s">
        <v>274</v>
      </c>
      <c r="H172" s="235" t="s">
        <v>276</v>
      </c>
      <c r="I172" s="81">
        <f>SUM(I173:I175)</f>
        <v>0</v>
      </c>
      <c r="J172" s="118">
        <f>SUM(J173:J175)</f>
        <v>0</v>
      </c>
      <c r="K172" s="81">
        <f>SUM(K173:K175)</f>
        <v>0</v>
      </c>
      <c r="L172" s="80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91">
        <v>2</v>
      </c>
      <c r="B173" s="107">
        <v>9</v>
      </c>
      <c r="C173" s="107">
        <v>2</v>
      </c>
      <c r="D173" s="107">
        <v>1</v>
      </c>
      <c r="E173" s="108">
        <v>1</v>
      </c>
      <c r="F173" s="109">
        <v>1</v>
      </c>
      <c r="G173" s="158" t="s">
        <v>277</v>
      </c>
      <c r="H173" s="235" t="s">
        <v>278</v>
      </c>
      <c r="I173" s="159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82">
        <v>2</v>
      </c>
      <c r="B174" s="75">
        <v>9</v>
      </c>
      <c r="C174" s="75">
        <v>2</v>
      </c>
      <c r="D174" s="75">
        <v>1</v>
      </c>
      <c r="E174" s="76">
        <v>1</v>
      </c>
      <c r="F174" s="78">
        <v>2</v>
      </c>
      <c r="G174" s="158" t="s">
        <v>279</v>
      </c>
      <c r="H174" s="235" t="s">
        <v>280</v>
      </c>
      <c r="I174" s="84"/>
      <c r="J174" s="141"/>
      <c r="K174" s="141"/>
      <c r="L174" s="141"/>
      <c r="M174" s="3"/>
      <c r="N174" s="3"/>
      <c r="O174" s="3"/>
      <c r="P174" s="3"/>
      <c r="Q174" s="3"/>
    </row>
    <row r="175" spans="1:17" ht="54.75" customHeight="1">
      <c r="A175" s="82">
        <v>2</v>
      </c>
      <c r="B175" s="75">
        <v>9</v>
      </c>
      <c r="C175" s="75">
        <v>2</v>
      </c>
      <c r="D175" s="75">
        <v>1</v>
      </c>
      <c r="E175" s="76">
        <v>1</v>
      </c>
      <c r="F175" s="78">
        <v>3</v>
      </c>
      <c r="G175" s="158" t="s">
        <v>281</v>
      </c>
      <c r="H175" s="235" t="s">
        <v>282</v>
      </c>
      <c r="I175" s="153"/>
      <c r="J175" s="84"/>
      <c r="K175" s="84"/>
      <c r="L175" s="84"/>
      <c r="M175" s="3"/>
      <c r="N175" s="3"/>
      <c r="O175" s="3"/>
      <c r="P175" s="3"/>
      <c r="Q175" s="3"/>
    </row>
    <row r="176" spans="1:17" ht="57" customHeight="1">
      <c r="A176" s="155">
        <v>2</v>
      </c>
      <c r="B176" s="107">
        <v>9</v>
      </c>
      <c r="C176" s="107">
        <v>2</v>
      </c>
      <c r="D176" s="107">
        <v>2</v>
      </c>
      <c r="E176" s="108"/>
      <c r="F176" s="109"/>
      <c r="G176" s="60" t="s">
        <v>283</v>
      </c>
      <c r="H176" s="235" t="s">
        <v>284</v>
      </c>
      <c r="I176" s="81">
        <f>I177</f>
        <v>0</v>
      </c>
      <c r="J176" s="118">
        <f>J177</f>
        <v>0</v>
      </c>
      <c r="K176" s="81">
        <f>K177</f>
        <v>0</v>
      </c>
      <c r="L176" s="80">
        <f>L177</f>
        <v>0</v>
      </c>
      <c r="M176" s="3"/>
      <c r="N176" s="3"/>
      <c r="O176" s="3"/>
      <c r="P176" s="3"/>
      <c r="Q176" s="3"/>
    </row>
    <row r="177" spans="1:17" ht="43.5" customHeight="1">
      <c r="A177" s="82">
        <v>2</v>
      </c>
      <c r="B177" s="75">
        <v>9</v>
      </c>
      <c r="C177" s="75">
        <v>2</v>
      </c>
      <c r="D177" s="75">
        <v>2</v>
      </c>
      <c r="E177" s="76">
        <v>1</v>
      </c>
      <c r="F177" s="78"/>
      <c r="G177" s="158" t="s">
        <v>285</v>
      </c>
      <c r="H177" s="235" t="s">
        <v>286</v>
      </c>
      <c r="I177" s="117">
        <f>SUM(I178:I181)-I179</f>
        <v>0</v>
      </c>
      <c r="J177" s="116">
        <f>SUM(J178:J181)-J179</f>
        <v>0</v>
      </c>
      <c r="K177" s="117">
        <f>SUM(K178:K181)-K179</f>
        <v>0</v>
      </c>
      <c r="L177" s="115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82">
        <v>2</v>
      </c>
      <c r="B178" s="75">
        <v>9</v>
      </c>
      <c r="C178" s="75">
        <v>2</v>
      </c>
      <c r="D178" s="75">
        <v>2</v>
      </c>
      <c r="E178" s="75">
        <v>1</v>
      </c>
      <c r="F178" s="78">
        <v>1</v>
      </c>
      <c r="G178" s="167" t="s">
        <v>287</v>
      </c>
      <c r="H178" s="235" t="s">
        <v>288</v>
      </c>
      <c r="I178" s="15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69">
        <v>1</v>
      </c>
      <c r="B179" s="369"/>
      <c r="C179" s="369"/>
      <c r="D179" s="369"/>
      <c r="E179" s="369"/>
      <c r="F179" s="369"/>
      <c r="G179" s="130">
        <v>2</v>
      </c>
      <c r="H179" s="130">
        <v>3</v>
      </c>
      <c r="I179" s="102">
        <v>4</v>
      </c>
      <c r="J179" s="165">
        <v>5</v>
      </c>
      <c r="K179" s="165">
        <v>6</v>
      </c>
      <c r="L179" s="165">
        <v>7</v>
      </c>
      <c r="M179" s="3"/>
      <c r="N179" s="3"/>
      <c r="O179" s="3"/>
      <c r="P179" s="3"/>
      <c r="Q179" s="3"/>
    </row>
    <row r="180" spans="1:17" ht="54" customHeight="1">
      <c r="A180" s="92">
        <v>2</v>
      </c>
      <c r="B180" s="94">
        <v>9</v>
      </c>
      <c r="C180" s="92">
        <v>2</v>
      </c>
      <c r="D180" s="93">
        <v>2</v>
      </c>
      <c r="E180" s="93">
        <v>1</v>
      </c>
      <c r="F180" s="95">
        <v>2</v>
      </c>
      <c r="G180" s="232" t="s">
        <v>289</v>
      </c>
      <c r="H180" s="241" t="s">
        <v>290</v>
      </c>
      <c r="I180" s="126"/>
      <c r="J180" s="85"/>
      <c r="K180" s="85"/>
      <c r="L180" s="85"/>
      <c r="M180" s="3"/>
      <c r="N180" s="3"/>
      <c r="O180" s="3"/>
      <c r="P180" s="3"/>
      <c r="Q180" s="3"/>
    </row>
    <row r="181" spans="1:17" ht="54" customHeight="1">
      <c r="A181" s="75">
        <v>2</v>
      </c>
      <c r="B181" s="137">
        <v>9</v>
      </c>
      <c r="C181" s="107">
        <v>2</v>
      </c>
      <c r="D181" s="108">
        <v>2</v>
      </c>
      <c r="E181" s="108">
        <v>1</v>
      </c>
      <c r="F181" s="109">
        <v>3</v>
      </c>
      <c r="G181" s="223" t="s">
        <v>291</v>
      </c>
      <c r="H181" s="227" t="s">
        <v>292</v>
      </c>
      <c r="I181" s="141"/>
      <c r="J181" s="141"/>
      <c r="K181" s="141"/>
      <c r="L181" s="141"/>
      <c r="M181" s="3"/>
      <c r="N181" s="3"/>
      <c r="O181" s="3"/>
      <c r="P181" s="3"/>
      <c r="Q181" s="3"/>
    </row>
    <row r="182" spans="1:17" ht="58.5" customHeight="1">
      <c r="A182" s="58">
        <v>3</v>
      </c>
      <c r="B182" s="60"/>
      <c r="C182" s="58"/>
      <c r="D182" s="59"/>
      <c r="E182" s="59"/>
      <c r="F182" s="61"/>
      <c r="G182" s="167" t="s">
        <v>112</v>
      </c>
      <c r="H182" s="241" t="s">
        <v>293</v>
      </c>
      <c r="I182" s="63">
        <f>SUM(I183+I238+I311)</f>
        <v>0</v>
      </c>
      <c r="J182" s="168">
        <f>SUM(J183+J238+J311)</f>
        <v>0</v>
      </c>
      <c r="K182" s="64">
        <f>SUM(K183+K238+K311)</f>
        <v>0</v>
      </c>
      <c r="L182" s="63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143">
        <v>3</v>
      </c>
      <c r="B183" s="58">
        <v>1</v>
      </c>
      <c r="C183" s="87"/>
      <c r="D183" s="67"/>
      <c r="E183" s="67"/>
      <c r="F183" s="157"/>
      <c r="G183" s="169" t="s">
        <v>113</v>
      </c>
      <c r="H183" s="227" t="s">
        <v>294</v>
      </c>
      <c r="I183" s="80">
        <f>SUM(I184+I206+I214+I228+I232)</f>
        <v>0</v>
      </c>
      <c r="J183" s="115">
        <f>SUM(J184+J206+J214+J228+J232)</f>
        <v>0</v>
      </c>
      <c r="K183" s="115">
        <f>SUM(K184+K206+K214+K228+K232)</f>
        <v>0</v>
      </c>
      <c r="L183" s="115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70">
        <v>3</v>
      </c>
      <c r="B184" s="69">
        <v>1</v>
      </c>
      <c r="C184" s="70">
        <v>1</v>
      </c>
      <c r="D184" s="68"/>
      <c r="E184" s="68"/>
      <c r="F184" s="170"/>
      <c r="G184" s="171" t="s">
        <v>114</v>
      </c>
      <c r="H184" s="241" t="s">
        <v>295</v>
      </c>
      <c r="I184" s="115">
        <f>SUM(I185+I188+I193+I198+I203)</f>
        <v>0</v>
      </c>
      <c r="J184" s="118">
        <f>SUM(J185+J188+J193+J198+J203)</f>
        <v>0</v>
      </c>
      <c r="K184" s="81">
        <f>SUM(K185+K188+K193+K198+K203)</f>
        <v>0</v>
      </c>
      <c r="L184" s="80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75">
        <v>3</v>
      </c>
      <c r="B185" s="77">
        <v>1</v>
      </c>
      <c r="C185" s="75">
        <v>1</v>
      </c>
      <c r="D185" s="76">
        <v>1</v>
      </c>
      <c r="E185" s="76"/>
      <c r="F185" s="172"/>
      <c r="G185" s="75" t="s">
        <v>296</v>
      </c>
      <c r="H185" s="227" t="s">
        <v>297</v>
      </c>
      <c r="I185" s="80">
        <f t="shared" ref="I185:L186" si="18">I186</f>
        <v>0</v>
      </c>
      <c r="J185" s="116">
        <f t="shared" si="18"/>
        <v>0</v>
      </c>
      <c r="K185" s="117">
        <f t="shared" si="18"/>
        <v>0</v>
      </c>
      <c r="L185" s="115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75">
        <v>3</v>
      </c>
      <c r="B186" s="77">
        <v>1</v>
      </c>
      <c r="C186" s="75">
        <v>1</v>
      </c>
      <c r="D186" s="76">
        <v>1</v>
      </c>
      <c r="E186" s="76">
        <v>1</v>
      </c>
      <c r="F186" s="131"/>
      <c r="G186" s="75" t="s">
        <v>296</v>
      </c>
      <c r="H186" s="241" t="s">
        <v>298</v>
      </c>
      <c r="I186" s="115">
        <f t="shared" si="18"/>
        <v>0</v>
      </c>
      <c r="J186" s="80">
        <f t="shared" si="18"/>
        <v>0</v>
      </c>
      <c r="K186" s="80">
        <f t="shared" si="18"/>
        <v>0</v>
      </c>
      <c r="L186" s="80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75">
        <v>3</v>
      </c>
      <c r="B187" s="77">
        <v>1</v>
      </c>
      <c r="C187" s="75">
        <v>1</v>
      </c>
      <c r="D187" s="76">
        <v>1</v>
      </c>
      <c r="E187" s="76">
        <v>1</v>
      </c>
      <c r="F187" s="131">
        <v>1</v>
      </c>
      <c r="G187" s="75" t="s">
        <v>296</v>
      </c>
      <c r="H187" s="227" t="s">
        <v>299</v>
      </c>
      <c r="I187" s="121"/>
      <c r="J187" s="85"/>
      <c r="K187" s="85"/>
      <c r="L187" s="85"/>
      <c r="M187" s="3"/>
      <c r="N187" s="3"/>
      <c r="O187" s="3"/>
      <c r="P187" s="3"/>
      <c r="Q187" s="3"/>
    </row>
    <row r="188" spans="1:17" ht="25.5" customHeight="1">
      <c r="A188" s="70">
        <v>3</v>
      </c>
      <c r="B188" s="68">
        <v>1</v>
      </c>
      <c r="C188" s="68">
        <v>1</v>
      </c>
      <c r="D188" s="68">
        <v>2</v>
      </c>
      <c r="E188" s="68"/>
      <c r="F188" s="71"/>
      <c r="G188" s="69" t="s">
        <v>300</v>
      </c>
      <c r="H188" s="241" t="s">
        <v>301</v>
      </c>
      <c r="I188" s="115">
        <f>I189</f>
        <v>0</v>
      </c>
      <c r="J188" s="116">
        <f>J189</f>
        <v>0</v>
      </c>
      <c r="K188" s="117">
        <f>K189</f>
        <v>0</v>
      </c>
      <c r="L188" s="115">
        <f>L189</f>
        <v>0</v>
      </c>
      <c r="M188" s="3"/>
      <c r="N188" s="3"/>
      <c r="O188" s="3"/>
      <c r="P188" s="3"/>
      <c r="Q188" s="3"/>
    </row>
    <row r="189" spans="1:17" ht="24" customHeight="1">
      <c r="A189" s="75">
        <v>3</v>
      </c>
      <c r="B189" s="76">
        <v>1</v>
      </c>
      <c r="C189" s="76">
        <v>1</v>
      </c>
      <c r="D189" s="76">
        <v>2</v>
      </c>
      <c r="E189" s="76">
        <v>1</v>
      </c>
      <c r="F189" s="78"/>
      <c r="G189" s="69" t="s">
        <v>300</v>
      </c>
      <c r="H189" s="227" t="s">
        <v>302</v>
      </c>
      <c r="I189" s="80">
        <f>SUM(I190:I192)</f>
        <v>0</v>
      </c>
      <c r="J189" s="118">
        <f>SUM(J190:J192)</f>
        <v>0</v>
      </c>
      <c r="K189" s="81">
        <f>SUM(K190:K192)</f>
        <v>0</v>
      </c>
      <c r="L189" s="80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70">
        <v>3</v>
      </c>
      <c r="B190" s="68">
        <v>1</v>
      </c>
      <c r="C190" s="68">
        <v>1</v>
      </c>
      <c r="D190" s="68">
        <v>2</v>
      </c>
      <c r="E190" s="68">
        <v>1</v>
      </c>
      <c r="F190" s="71">
        <v>1</v>
      </c>
      <c r="G190" s="69" t="s">
        <v>303</v>
      </c>
      <c r="H190" s="241" t="s">
        <v>304</v>
      </c>
      <c r="I190" s="126"/>
      <c r="J190" s="83"/>
      <c r="K190" s="83"/>
      <c r="L190" s="142"/>
      <c r="M190" s="3"/>
      <c r="N190" s="3"/>
      <c r="O190" s="3"/>
      <c r="P190" s="3"/>
      <c r="Q190" s="3"/>
    </row>
    <row r="191" spans="1:17" ht="25.5" customHeight="1">
      <c r="A191" s="75">
        <v>3</v>
      </c>
      <c r="B191" s="76">
        <v>1</v>
      </c>
      <c r="C191" s="76">
        <v>1</v>
      </c>
      <c r="D191" s="76">
        <v>2</v>
      </c>
      <c r="E191" s="76">
        <v>1</v>
      </c>
      <c r="F191" s="78">
        <v>2</v>
      </c>
      <c r="G191" s="77" t="s">
        <v>305</v>
      </c>
      <c r="H191" s="227" t="s">
        <v>306</v>
      </c>
      <c r="I191" s="121"/>
      <c r="J191" s="85"/>
      <c r="K191" s="85"/>
      <c r="L191" s="85"/>
      <c r="M191" s="3"/>
      <c r="N191" s="3"/>
      <c r="O191" s="3"/>
      <c r="P191" s="3"/>
      <c r="Q191" s="3"/>
    </row>
    <row r="192" spans="1:17" ht="25.5" customHeight="1">
      <c r="A192" s="70">
        <v>3</v>
      </c>
      <c r="B192" s="68">
        <v>1</v>
      </c>
      <c r="C192" s="68">
        <v>1</v>
      </c>
      <c r="D192" s="68">
        <v>2</v>
      </c>
      <c r="E192" s="68">
        <v>1</v>
      </c>
      <c r="F192" s="71">
        <v>3</v>
      </c>
      <c r="G192" s="158" t="s">
        <v>307</v>
      </c>
      <c r="H192" s="241" t="s">
        <v>308</v>
      </c>
      <c r="I192" s="126"/>
      <c r="J192" s="83"/>
      <c r="K192" s="83"/>
      <c r="L192" s="142"/>
      <c r="M192" s="3"/>
      <c r="N192" s="3"/>
      <c r="O192" s="3"/>
      <c r="P192" s="3"/>
      <c r="Q192" s="3"/>
    </row>
    <row r="193" spans="1:17" ht="21" customHeight="1">
      <c r="A193" s="75">
        <v>3</v>
      </c>
      <c r="B193" s="76">
        <v>1</v>
      </c>
      <c r="C193" s="76">
        <v>1</v>
      </c>
      <c r="D193" s="76">
        <v>3</v>
      </c>
      <c r="E193" s="76"/>
      <c r="F193" s="78"/>
      <c r="G193" s="77" t="s">
        <v>309</v>
      </c>
      <c r="H193" s="227" t="s">
        <v>310</v>
      </c>
      <c r="I193" s="80">
        <f>I194</f>
        <v>0</v>
      </c>
      <c r="J193" s="118">
        <f>J194</f>
        <v>0</v>
      </c>
      <c r="K193" s="81">
        <f>K194</f>
        <v>0</v>
      </c>
      <c r="L193" s="80">
        <f>L194</f>
        <v>0</v>
      </c>
      <c r="M193" s="3"/>
      <c r="N193" s="3"/>
      <c r="O193" s="3"/>
      <c r="P193" s="3"/>
      <c r="Q193" s="3"/>
    </row>
    <row r="194" spans="1:17" ht="21.75" customHeight="1">
      <c r="A194" s="75">
        <v>3</v>
      </c>
      <c r="B194" s="76">
        <v>1</v>
      </c>
      <c r="C194" s="76">
        <v>1</v>
      </c>
      <c r="D194" s="76">
        <v>3</v>
      </c>
      <c r="E194" s="76">
        <v>1</v>
      </c>
      <c r="F194" s="78"/>
      <c r="G194" s="77" t="s">
        <v>309</v>
      </c>
      <c r="H194" s="241" t="s">
        <v>311</v>
      </c>
      <c r="I194" s="80">
        <f>SUM(I195:I197)</f>
        <v>0</v>
      </c>
      <c r="J194" s="80">
        <f>SUM(J195:J197)</f>
        <v>0</v>
      </c>
      <c r="K194" s="80">
        <f>SUM(K195:K197)</f>
        <v>0</v>
      </c>
      <c r="L194" s="80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75">
        <v>3</v>
      </c>
      <c r="B195" s="76">
        <v>1</v>
      </c>
      <c r="C195" s="76">
        <v>1</v>
      </c>
      <c r="D195" s="76">
        <v>3</v>
      </c>
      <c r="E195" s="76">
        <v>1</v>
      </c>
      <c r="F195" s="78">
        <v>1</v>
      </c>
      <c r="G195" s="77" t="s">
        <v>312</v>
      </c>
      <c r="H195" s="227" t="s">
        <v>313</v>
      </c>
      <c r="I195" s="121"/>
      <c r="J195" s="85"/>
      <c r="K195" s="85"/>
      <c r="L195" s="142"/>
      <c r="M195" s="3"/>
      <c r="N195" s="3"/>
      <c r="O195" s="3"/>
      <c r="P195" s="3"/>
      <c r="Q195" s="3"/>
    </row>
    <row r="196" spans="1:17" ht="25.5" customHeight="1">
      <c r="A196" s="75">
        <v>3</v>
      </c>
      <c r="B196" s="76">
        <v>1</v>
      </c>
      <c r="C196" s="76">
        <v>1</v>
      </c>
      <c r="D196" s="76">
        <v>3</v>
      </c>
      <c r="E196" s="76">
        <v>1</v>
      </c>
      <c r="F196" s="78">
        <v>2</v>
      </c>
      <c r="G196" s="77" t="s">
        <v>314</v>
      </c>
      <c r="H196" s="241" t="s">
        <v>315</v>
      </c>
      <c r="I196" s="126"/>
      <c r="J196" s="85"/>
      <c r="K196" s="85"/>
      <c r="L196" s="85"/>
      <c r="M196" s="3"/>
      <c r="N196" s="3"/>
      <c r="O196" s="3"/>
      <c r="P196" s="3"/>
      <c r="Q196" s="3"/>
    </row>
    <row r="197" spans="1:17" ht="24.75" customHeight="1">
      <c r="A197" s="75">
        <v>3</v>
      </c>
      <c r="B197" s="76">
        <v>1</v>
      </c>
      <c r="C197" s="76">
        <v>1</v>
      </c>
      <c r="D197" s="76">
        <v>3</v>
      </c>
      <c r="E197" s="76">
        <v>1</v>
      </c>
      <c r="F197" s="78">
        <v>3</v>
      </c>
      <c r="G197" s="75" t="s">
        <v>316</v>
      </c>
      <c r="H197" s="227" t="s">
        <v>317</v>
      </c>
      <c r="I197" s="126"/>
      <c r="J197" s="85"/>
      <c r="K197" s="85"/>
      <c r="L197" s="85"/>
      <c r="M197" s="3"/>
      <c r="N197" s="3"/>
      <c r="O197" s="3"/>
      <c r="P197" s="3"/>
      <c r="Q197" s="3"/>
    </row>
    <row r="198" spans="1:17" ht="28.5" customHeight="1">
      <c r="A198" s="92">
        <v>3</v>
      </c>
      <c r="B198" s="93">
        <v>1</v>
      </c>
      <c r="C198" s="93">
        <v>1</v>
      </c>
      <c r="D198" s="93">
        <v>4</v>
      </c>
      <c r="E198" s="93"/>
      <c r="F198" s="95"/>
      <c r="G198" s="232" t="s">
        <v>318</v>
      </c>
      <c r="H198" s="241" t="s">
        <v>319</v>
      </c>
      <c r="I198" s="80">
        <f>I199</f>
        <v>0</v>
      </c>
      <c r="J198" s="123">
        <f>J199</f>
        <v>0</v>
      </c>
      <c r="K198" s="124">
        <f>K199</f>
        <v>0</v>
      </c>
      <c r="L198" s="90">
        <f>L199</f>
        <v>0</v>
      </c>
      <c r="M198" s="3"/>
      <c r="N198" s="3"/>
      <c r="O198" s="3"/>
      <c r="P198" s="3"/>
      <c r="Q198" s="3"/>
    </row>
    <row r="199" spans="1:17" ht="29.25" customHeight="1">
      <c r="A199" s="75">
        <v>3</v>
      </c>
      <c r="B199" s="76">
        <v>1</v>
      </c>
      <c r="C199" s="76">
        <v>1</v>
      </c>
      <c r="D199" s="76">
        <v>4</v>
      </c>
      <c r="E199" s="76">
        <v>1</v>
      </c>
      <c r="F199" s="78"/>
      <c r="G199" s="232" t="s">
        <v>318</v>
      </c>
      <c r="H199" s="227" t="s">
        <v>320</v>
      </c>
      <c r="I199" s="115">
        <f>SUM(I200:I202)</f>
        <v>0</v>
      </c>
      <c r="J199" s="118">
        <f>SUM(J200:J202)</f>
        <v>0</v>
      </c>
      <c r="K199" s="81">
        <f>SUM(K200:K202)</f>
        <v>0</v>
      </c>
      <c r="L199" s="80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75">
        <v>3</v>
      </c>
      <c r="B200" s="76">
        <v>1</v>
      </c>
      <c r="C200" s="76">
        <v>1</v>
      </c>
      <c r="D200" s="76">
        <v>4</v>
      </c>
      <c r="E200" s="76">
        <v>1</v>
      </c>
      <c r="F200" s="78">
        <v>1</v>
      </c>
      <c r="G200" s="139" t="s">
        <v>321</v>
      </c>
      <c r="H200" s="241" t="s">
        <v>322</v>
      </c>
      <c r="I200" s="121"/>
      <c r="J200" s="85"/>
      <c r="K200" s="85"/>
      <c r="L200" s="142"/>
      <c r="M200" s="3"/>
      <c r="N200" s="3"/>
      <c r="O200" s="3"/>
      <c r="P200" s="3"/>
      <c r="Q200" s="3"/>
    </row>
    <row r="201" spans="1:17" ht="21" customHeight="1">
      <c r="A201" s="70">
        <v>3</v>
      </c>
      <c r="B201" s="68">
        <v>1</v>
      </c>
      <c r="C201" s="68">
        <v>1</v>
      </c>
      <c r="D201" s="68">
        <v>4</v>
      </c>
      <c r="E201" s="68">
        <v>1</v>
      </c>
      <c r="F201" s="71">
        <v>2</v>
      </c>
      <c r="G201" s="69" t="s">
        <v>323</v>
      </c>
      <c r="H201" s="227" t="s">
        <v>324</v>
      </c>
      <c r="I201" s="126"/>
      <c r="J201" s="83"/>
      <c r="K201" s="83"/>
      <c r="L201" s="85"/>
      <c r="M201" s="3"/>
      <c r="N201" s="3"/>
      <c r="O201" s="3"/>
      <c r="P201" s="3"/>
      <c r="Q201" s="3"/>
    </row>
    <row r="202" spans="1:17" ht="21.75" customHeight="1">
      <c r="A202" s="75">
        <v>3</v>
      </c>
      <c r="B202" s="108">
        <v>1</v>
      </c>
      <c r="C202" s="108">
        <v>1</v>
      </c>
      <c r="D202" s="108">
        <v>4</v>
      </c>
      <c r="E202" s="108">
        <v>1</v>
      </c>
      <c r="F202" s="109">
        <v>3</v>
      </c>
      <c r="G202" s="108" t="s">
        <v>325</v>
      </c>
      <c r="H202" s="241" t="s">
        <v>326</v>
      </c>
      <c r="I202" s="141"/>
      <c r="J202" s="142"/>
      <c r="K202" s="142"/>
      <c r="L202" s="142"/>
      <c r="M202" s="3"/>
      <c r="N202" s="3"/>
      <c r="O202" s="3"/>
      <c r="P202" s="3"/>
      <c r="Q202" s="3"/>
    </row>
    <row r="203" spans="1:17" ht="33" customHeight="1">
      <c r="A203" s="75">
        <v>3</v>
      </c>
      <c r="B203" s="76">
        <v>1</v>
      </c>
      <c r="C203" s="76">
        <v>1</v>
      </c>
      <c r="D203" s="76">
        <v>5</v>
      </c>
      <c r="E203" s="76"/>
      <c r="F203" s="78"/>
      <c r="G203" s="77" t="s">
        <v>327</v>
      </c>
      <c r="H203" s="227" t="s">
        <v>328</v>
      </c>
      <c r="I203" s="80">
        <f t="shared" ref="I203:L204" si="19">I204</f>
        <v>0</v>
      </c>
      <c r="J203" s="118">
        <f t="shared" si="19"/>
        <v>0</v>
      </c>
      <c r="K203" s="81">
        <f t="shared" si="19"/>
        <v>0</v>
      </c>
      <c r="L203" s="80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92">
        <v>3</v>
      </c>
      <c r="B204" s="93">
        <v>1</v>
      </c>
      <c r="C204" s="93">
        <v>1</v>
      </c>
      <c r="D204" s="93">
        <v>5</v>
      </c>
      <c r="E204" s="93">
        <v>1</v>
      </c>
      <c r="F204" s="95"/>
      <c r="G204" s="77" t="s">
        <v>327</v>
      </c>
      <c r="H204" s="241" t="s">
        <v>329</v>
      </c>
      <c r="I204" s="81">
        <f t="shared" si="19"/>
        <v>0</v>
      </c>
      <c r="J204" s="81">
        <f t="shared" si="19"/>
        <v>0</v>
      </c>
      <c r="K204" s="81">
        <f t="shared" si="19"/>
        <v>0</v>
      </c>
      <c r="L204" s="81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75">
        <v>3</v>
      </c>
      <c r="B205" s="76">
        <v>1</v>
      </c>
      <c r="C205" s="76">
        <v>1</v>
      </c>
      <c r="D205" s="76">
        <v>5</v>
      </c>
      <c r="E205" s="76">
        <v>1</v>
      </c>
      <c r="F205" s="78">
        <v>1</v>
      </c>
      <c r="G205" s="77" t="s">
        <v>327</v>
      </c>
      <c r="H205" s="227" t="s">
        <v>330</v>
      </c>
      <c r="I205" s="83"/>
      <c r="J205" s="85"/>
      <c r="K205" s="85"/>
      <c r="L205" s="85"/>
      <c r="M205" s="3"/>
      <c r="N205" s="3"/>
      <c r="O205" s="3"/>
      <c r="P205" s="3"/>
      <c r="Q205" s="3"/>
    </row>
    <row r="206" spans="1:17" ht="29.25" customHeight="1">
      <c r="A206" s="92">
        <v>3</v>
      </c>
      <c r="B206" s="93">
        <v>1</v>
      </c>
      <c r="C206" s="93">
        <v>2</v>
      </c>
      <c r="D206" s="93"/>
      <c r="E206" s="93"/>
      <c r="F206" s="95"/>
      <c r="G206" s="154" t="s">
        <v>331</v>
      </c>
      <c r="H206" s="241" t="s">
        <v>332</v>
      </c>
      <c r="I206" s="80">
        <f t="shared" ref="I206:L207" si="20">I207</f>
        <v>0</v>
      </c>
      <c r="J206" s="123">
        <f t="shared" si="20"/>
        <v>0</v>
      </c>
      <c r="K206" s="124">
        <f t="shared" si="20"/>
        <v>0</v>
      </c>
      <c r="L206" s="90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75">
        <v>3</v>
      </c>
      <c r="B207" s="76">
        <v>1</v>
      </c>
      <c r="C207" s="76">
        <v>2</v>
      </c>
      <c r="D207" s="76">
        <v>1</v>
      </c>
      <c r="E207" s="76"/>
      <c r="F207" s="78"/>
      <c r="G207" s="154" t="s">
        <v>331</v>
      </c>
      <c r="H207" s="227" t="s">
        <v>333</v>
      </c>
      <c r="I207" s="115">
        <f t="shared" si="20"/>
        <v>0</v>
      </c>
      <c r="J207" s="118">
        <f t="shared" si="20"/>
        <v>0</v>
      </c>
      <c r="K207" s="81">
        <f t="shared" si="20"/>
        <v>0</v>
      </c>
      <c r="L207" s="80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70">
        <v>3</v>
      </c>
      <c r="B208" s="68">
        <v>1</v>
      </c>
      <c r="C208" s="68">
        <v>2</v>
      </c>
      <c r="D208" s="68">
        <v>1</v>
      </c>
      <c r="E208" s="68">
        <v>1</v>
      </c>
      <c r="F208" s="71"/>
      <c r="G208" s="154" t="s">
        <v>331</v>
      </c>
      <c r="H208" s="241" t="s">
        <v>334</v>
      </c>
      <c r="I208" s="80">
        <f>SUM(I209:I213)</f>
        <v>0</v>
      </c>
      <c r="J208" s="116">
        <f>SUM(J209:J213)</f>
        <v>0</v>
      </c>
      <c r="K208" s="117">
        <f>SUM(K209:K213)</f>
        <v>0</v>
      </c>
      <c r="L208" s="115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42">
        <v>3</v>
      </c>
      <c r="B209" s="243">
        <v>1</v>
      </c>
      <c r="C209" s="243">
        <v>2</v>
      </c>
      <c r="D209" s="243">
        <v>1</v>
      </c>
      <c r="E209" s="243">
        <v>1</v>
      </c>
      <c r="F209" s="244">
        <v>1</v>
      </c>
      <c r="G209" s="245" t="s">
        <v>130</v>
      </c>
      <c r="H209" s="246">
        <v>166</v>
      </c>
      <c r="I209" s="83"/>
      <c r="J209" s="85"/>
      <c r="K209" s="85"/>
      <c r="L209" s="142"/>
      <c r="M209" s="3"/>
      <c r="N209" s="3"/>
      <c r="O209" s="3"/>
      <c r="P209" s="3"/>
      <c r="Q209" s="3"/>
    </row>
    <row r="210" spans="1:17" ht="53.25" customHeight="1">
      <c r="A210" s="75">
        <v>3</v>
      </c>
      <c r="B210" s="76">
        <v>1</v>
      </c>
      <c r="C210" s="76">
        <v>2</v>
      </c>
      <c r="D210" s="76">
        <v>1</v>
      </c>
      <c r="E210" s="76">
        <v>1</v>
      </c>
      <c r="F210" s="61" t="s">
        <v>335</v>
      </c>
      <c r="G210" s="77" t="s">
        <v>336</v>
      </c>
      <c r="H210" s="241" t="s">
        <v>337</v>
      </c>
      <c r="I210" s="85"/>
      <c r="J210" s="85"/>
      <c r="K210" s="85"/>
      <c r="L210" s="85"/>
      <c r="M210" s="3"/>
      <c r="N210" s="3"/>
      <c r="O210" s="3"/>
      <c r="P210" s="3"/>
      <c r="Q210" s="3"/>
    </row>
    <row r="211" spans="1:17" ht="23.25" customHeight="1">
      <c r="A211" s="75">
        <v>3</v>
      </c>
      <c r="B211" s="76">
        <v>1</v>
      </c>
      <c r="C211" s="76">
        <v>2</v>
      </c>
      <c r="D211" s="75">
        <v>1</v>
      </c>
      <c r="E211" s="76">
        <v>1</v>
      </c>
      <c r="F211" s="61" t="s">
        <v>338</v>
      </c>
      <c r="G211" s="77" t="s">
        <v>339</v>
      </c>
      <c r="H211" s="227" t="s">
        <v>340</v>
      </c>
      <c r="I211" s="85"/>
      <c r="J211" s="85"/>
      <c r="K211" s="85"/>
      <c r="L211" s="85"/>
      <c r="M211" s="3"/>
      <c r="N211" s="3"/>
      <c r="O211" s="3"/>
      <c r="P211" s="3"/>
      <c r="Q211" s="3"/>
    </row>
    <row r="212" spans="1:17" ht="27.75" customHeight="1">
      <c r="A212" s="75">
        <v>3</v>
      </c>
      <c r="B212" s="76">
        <v>1</v>
      </c>
      <c r="C212" s="76">
        <v>2</v>
      </c>
      <c r="D212" s="75">
        <v>1</v>
      </c>
      <c r="E212" s="76">
        <v>1</v>
      </c>
      <c r="F212" s="61" t="s">
        <v>341</v>
      </c>
      <c r="G212" s="77" t="s">
        <v>342</v>
      </c>
      <c r="H212" s="241" t="s">
        <v>343</v>
      </c>
      <c r="I212" s="85"/>
      <c r="J212" s="85"/>
      <c r="K212" s="85"/>
      <c r="L212" s="85"/>
      <c r="M212" s="3"/>
      <c r="N212" s="3"/>
      <c r="O212" s="3"/>
      <c r="P212" s="3"/>
      <c r="Q212" s="3"/>
    </row>
    <row r="213" spans="1:17" ht="33.75" customHeight="1">
      <c r="A213" s="92">
        <v>3</v>
      </c>
      <c r="B213" s="108">
        <v>1</v>
      </c>
      <c r="C213" s="108">
        <v>2</v>
      </c>
      <c r="D213" s="107">
        <v>1</v>
      </c>
      <c r="E213" s="108">
        <v>1</v>
      </c>
      <c r="F213" s="239" t="s">
        <v>344</v>
      </c>
      <c r="G213" s="137" t="s">
        <v>345</v>
      </c>
      <c r="H213" s="227" t="s">
        <v>346</v>
      </c>
      <c r="I213" s="85"/>
      <c r="J213" s="85"/>
      <c r="K213" s="85"/>
      <c r="L213" s="142"/>
      <c r="M213" s="3"/>
      <c r="N213" s="3"/>
      <c r="O213" s="3"/>
      <c r="P213" s="3"/>
      <c r="Q213" s="3"/>
    </row>
    <row r="214" spans="1:17" ht="29.25" customHeight="1">
      <c r="A214" s="75">
        <v>3</v>
      </c>
      <c r="B214" s="76">
        <v>1</v>
      </c>
      <c r="C214" s="76">
        <v>3</v>
      </c>
      <c r="D214" s="75"/>
      <c r="E214" s="76"/>
      <c r="F214" s="78"/>
      <c r="G214" s="139" t="s">
        <v>347</v>
      </c>
      <c r="H214" s="241" t="s">
        <v>348</v>
      </c>
      <c r="I214" s="80">
        <f>SUM(I215+I219)</f>
        <v>0</v>
      </c>
      <c r="J214" s="118">
        <f>SUM(J215+J219)</f>
        <v>0</v>
      </c>
      <c r="K214" s="81">
        <f>SUM(K215+K219)</f>
        <v>0</v>
      </c>
      <c r="L214" s="80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70">
        <v>3</v>
      </c>
      <c r="B215" s="68">
        <v>1</v>
      </c>
      <c r="C215" s="68">
        <v>3</v>
      </c>
      <c r="D215" s="70">
        <v>1</v>
      </c>
      <c r="E215" s="75"/>
      <c r="F215" s="71"/>
      <c r="G215" s="69" t="s">
        <v>349</v>
      </c>
      <c r="H215" s="227" t="s">
        <v>350</v>
      </c>
      <c r="I215" s="115">
        <f>I216</f>
        <v>0</v>
      </c>
      <c r="J215" s="116">
        <f>J216</f>
        <v>0</v>
      </c>
      <c r="K215" s="117">
        <f>K216</f>
        <v>0</v>
      </c>
      <c r="L215" s="115">
        <f>L216</f>
        <v>0</v>
      </c>
      <c r="M215" s="3"/>
      <c r="N215" s="3"/>
      <c r="O215" s="3"/>
      <c r="P215" s="3"/>
      <c r="Q215" s="3"/>
    </row>
    <row r="216" spans="1:17" ht="30.75" customHeight="1">
      <c r="A216" s="75">
        <v>3</v>
      </c>
      <c r="B216" s="76">
        <v>1</v>
      </c>
      <c r="C216" s="76">
        <v>3</v>
      </c>
      <c r="D216" s="75">
        <v>1</v>
      </c>
      <c r="E216" s="75">
        <v>1</v>
      </c>
      <c r="F216" s="78"/>
      <c r="G216" s="69" t="s">
        <v>349</v>
      </c>
      <c r="H216" s="241" t="s">
        <v>351</v>
      </c>
      <c r="I216" s="80">
        <f>I218</f>
        <v>0</v>
      </c>
      <c r="J216" s="118">
        <f>J218</f>
        <v>0</v>
      </c>
      <c r="K216" s="81">
        <f>K218</f>
        <v>0</v>
      </c>
      <c r="L216" s="80">
        <f>L218</f>
        <v>0</v>
      </c>
      <c r="M216" s="3"/>
      <c r="N216" s="3"/>
      <c r="O216" s="3"/>
      <c r="P216" s="3"/>
      <c r="Q216" s="3"/>
    </row>
    <row r="217" spans="1:17" ht="12" customHeight="1">
      <c r="A217" s="369">
        <v>1</v>
      </c>
      <c r="B217" s="369"/>
      <c r="C217" s="369"/>
      <c r="D217" s="369"/>
      <c r="E217" s="369"/>
      <c r="F217" s="369"/>
      <c r="G217" s="130">
        <v>2</v>
      </c>
      <c r="H217" s="247">
        <v>3</v>
      </c>
      <c r="I217" s="103">
        <v>4</v>
      </c>
      <c r="J217" s="130">
        <v>5</v>
      </c>
      <c r="K217" s="102">
        <v>6</v>
      </c>
      <c r="L217" s="103">
        <v>7</v>
      </c>
      <c r="M217" s="3"/>
      <c r="N217" s="3"/>
      <c r="O217" s="3"/>
      <c r="P217" s="3"/>
      <c r="Q217" s="3"/>
    </row>
    <row r="218" spans="1:17" ht="27.75" customHeight="1">
      <c r="A218" s="75">
        <v>3</v>
      </c>
      <c r="B218" s="77">
        <v>1</v>
      </c>
      <c r="C218" s="75">
        <v>3</v>
      </c>
      <c r="D218" s="76">
        <v>1</v>
      </c>
      <c r="E218" s="76">
        <v>1</v>
      </c>
      <c r="F218" s="78">
        <v>1</v>
      </c>
      <c r="G218" s="69" t="s">
        <v>349</v>
      </c>
      <c r="H218" s="227" t="s">
        <v>352</v>
      </c>
      <c r="I218" s="142"/>
      <c r="J218" s="142"/>
      <c r="K218" s="142"/>
      <c r="L218" s="142"/>
      <c r="M218" s="3"/>
      <c r="N218" s="3"/>
      <c r="O218" s="3"/>
      <c r="P218" s="3"/>
      <c r="Q218" s="3"/>
    </row>
    <row r="219" spans="1:17" ht="21.75" customHeight="1">
      <c r="A219" s="75">
        <v>3</v>
      </c>
      <c r="B219" s="77">
        <v>1</v>
      </c>
      <c r="C219" s="75">
        <v>3</v>
      </c>
      <c r="D219" s="76">
        <v>2</v>
      </c>
      <c r="E219" s="76"/>
      <c r="F219" s="78"/>
      <c r="G219" s="77" t="s">
        <v>353</v>
      </c>
      <c r="H219" s="227" t="s">
        <v>354</v>
      </c>
      <c r="I219" s="80">
        <f>I220</f>
        <v>0</v>
      </c>
      <c r="J219" s="118">
        <f>J220</f>
        <v>0</v>
      </c>
      <c r="K219" s="81">
        <f>K220</f>
        <v>0</v>
      </c>
      <c r="L219" s="80">
        <f>L220</f>
        <v>0</v>
      </c>
      <c r="M219" s="3"/>
      <c r="N219" s="3"/>
      <c r="O219" s="3"/>
      <c r="P219" s="3"/>
      <c r="Q219" s="3"/>
    </row>
    <row r="220" spans="1:17" ht="22.5" customHeight="1">
      <c r="A220" s="70">
        <v>3</v>
      </c>
      <c r="B220" s="69">
        <v>1</v>
      </c>
      <c r="C220" s="70">
        <v>3</v>
      </c>
      <c r="D220" s="68">
        <v>2</v>
      </c>
      <c r="E220" s="68">
        <v>1</v>
      </c>
      <c r="F220" s="71"/>
      <c r="G220" s="77" t="s">
        <v>353</v>
      </c>
      <c r="H220" s="227" t="s">
        <v>355</v>
      </c>
      <c r="I220" s="115">
        <f>SUM(I221:I225)</f>
        <v>0</v>
      </c>
      <c r="J220" s="115">
        <f>SUM(J221:J225)</f>
        <v>0</v>
      </c>
      <c r="K220" s="115">
        <f>SUM(K221:K225)</f>
        <v>0</v>
      </c>
      <c r="L220" s="115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75">
        <v>3</v>
      </c>
      <c r="B221" s="77">
        <v>1</v>
      </c>
      <c r="C221" s="75">
        <v>3</v>
      </c>
      <c r="D221" s="76">
        <v>2</v>
      </c>
      <c r="E221" s="76">
        <v>1</v>
      </c>
      <c r="F221" s="78">
        <v>1</v>
      </c>
      <c r="G221" s="77" t="s">
        <v>356</v>
      </c>
      <c r="H221" s="227" t="s">
        <v>357</v>
      </c>
      <c r="I221" s="85"/>
      <c r="J221" s="85"/>
      <c r="K221" s="85"/>
      <c r="L221" s="142"/>
      <c r="M221" s="3"/>
      <c r="N221" s="3"/>
      <c r="O221" s="3"/>
      <c r="P221" s="3"/>
      <c r="Q221" s="3"/>
    </row>
    <row r="222" spans="1:17" ht="18.75" customHeight="1">
      <c r="A222" s="75">
        <v>3</v>
      </c>
      <c r="B222" s="77">
        <v>1</v>
      </c>
      <c r="C222" s="75">
        <v>3</v>
      </c>
      <c r="D222" s="76">
        <v>2</v>
      </c>
      <c r="E222" s="76">
        <v>1</v>
      </c>
      <c r="F222" s="78">
        <v>2</v>
      </c>
      <c r="G222" s="77" t="s">
        <v>358</v>
      </c>
      <c r="H222" s="227" t="s">
        <v>359</v>
      </c>
      <c r="I222" s="85"/>
      <c r="J222" s="85"/>
      <c r="K222" s="85"/>
      <c r="L222" s="85"/>
      <c r="M222" s="3"/>
      <c r="N222" s="3"/>
      <c r="O222" s="3"/>
      <c r="P222" s="3"/>
      <c r="Q222" s="3"/>
    </row>
    <row r="223" spans="1:17" ht="29.25" customHeight="1">
      <c r="A223" s="75">
        <v>3</v>
      </c>
      <c r="B223" s="77">
        <v>1</v>
      </c>
      <c r="C223" s="75">
        <v>3</v>
      </c>
      <c r="D223" s="76">
        <v>2</v>
      </c>
      <c r="E223" s="76">
        <v>1</v>
      </c>
      <c r="F223" s="78">
        <v>3</v>
      </c>
      <c r="G223" s="77" t="s">
        <v>360</v>
      </c>
      <c r="H223" s="227" t="s">
        <v>361</v>
      </c>
      <c r="I223" s="85"/>
      <c r="J223" s="85"/>
      <c r="K223" s="85"/>
      <c r="L223" s="85"/>
      <c r="M223" s="3"/>
      <c r="N223" s="3"/>
      <c r="O223" s="3"/>
      <c r="P223" s="3"/>
      <c r="Q223" s="3"/>
    </row>
    <row r="224" spans="1:17" ht="41.25" customHeight="1">
      <c r="A224" s="75">
        <v>3</v>
      </c>
      <c r="B224" s="77">
        <v>1</v>
      </c>
      <c r="C224" s="75">
        <v>3</v>
      </c>
      <c r="D224" s="76">
        <v>2</v>
      </c>
      <c r="E224" s="76">
        <v>1</v>
      </c>
      <c r="F224" s="78">
        <v>4</v>
      </c>
      <c r="G224" s="59" t="s">
        <v>362</v>
      </c>
      <c r="H224" s="227" t="s">
        <v>363</v>
      </c>
      <c r="I224" s="85"/>
      <c r="J224" s="85"/>
      <c r="K224" s="85"/>
      <c r="L224" s="85"/>
      <c r="M224" s="3"/>
      <c r="N224" s="3"/>
      <c r="O224" s="3"/>
      <c r="P224" s="3"/>
      <c r="Q224" s="3"/>
    </row>
    <row r="225" spans="1:17" ht="19.5" customHeight="1">
      <c r="A225" s="75">
        <v>3</v>
      </c>
      <c r="B225" s="77">
        <v>1</v>
      </c>
      <c r="C225" s="75">
        <v>3</v>
      </c>
      <c r="D225" s="76">
        <v>2</v>
      </c>
      <c r="E225" s="76">
        <v>1</v>
      </c>
      <c r="F225" s="78">
        <v>5</v>
      </c>
      <c r="G225" s="69" t="s">
        <v>364</v>
      </c>
      <c r="H225" s="227" t="s">
        <v>365</v>
      </c>
      <c r="I225" s="248"/>
      <c r="J225" s="85"/>
      <c r="K225" s="85"/>
      <c r="L225" s="85"/>
      <c r="M225" s="3"/>
      <c r="N225" s="3"/>
      <c r="O225" s="3"/>
      <c r="P225" s="3"/>
      <c r="Q225" s="3"/>
    </row>
    <row r="226" spans="1:17" ht="16.5" customHeight="1">
      <c r="A226" s="58">
        <v>3</v>
      </c>
      <c r="B226" s="60">
        <v>1</v>
      </c>
      <c r="C226" s="58">
        <v>3</v>
      </c>
      <c r="D226" s="59">
        <v>2</v>
      </c>
      <c r="E226" s="59">
        <v>1</v>
      </c>
      <c r="F226" s="61">
        <v>6</v>
      </c>
      <c r="G226" s="158" t="s">
        <v>366</v>
      </c>
      <c r="H226" s="227">
        <v>185</v>
      </c>
      <c r="I226" s="83"/>
      <c r="J226" s="249"/>
      <c r="K226" s="83"/>
      <c r="L226" s="83"/>
      <c r="M226" s="3"/>
      <c r="N226" s="3"/>
      <c r="O226" s="3"/>
      <c r="P226" s="3"/>
      <c r="Q226" s="3"/>
    </row>
    <row r="227" spans="1:17" ht="16.5" customHeight="1">
      <c r="A227" s="58">
        <v>3</v>
      </c>
      <c r="B227" s="60">
        <v>1</v>
      </c>
      <c r="C227" s="58">
        <v>3</v>
      </c>
      <c r="D227" s="59">
        <v>2</v>
      </c>
      <c r="E227" s="59">
        <v>1</v>
      </c>
      <c r="F227" s="61">
        <v>7</v>
      </c>
      <c r="G227" s="158" t="s">
        <v>367</v>
      </c>
      <c r="H227" s="227">
        <v>186</v>
      </c>
      <c r="I227" s="83"/>
      <c r="J227" s="249"/>
      <c r="K227" s="83"/>
      <c r="L227" s="83"/>
      <c r="M227" s="3"/>
      <c r="N227" s="3"/>
      <c r="O227" s="3"/>
      <c r="P227" s="3"/>
      <c r="Q227" s="3"/>
    </row>
    <row r="228" spans="1:17" ht="28.5" customHeight="1">
      <c r="A228" s="70">
        <v>3</v>
      </c>
      <c r="B228" s="68">
        <v>1</v>
      </c>
      <c r="C228" s="68">
        <v>4</v>
      </c>
      <c r="D228" s="68"/>
      <c r="E228" s="68"/>
      <c r="F228" s="71"/>
      <c r="G228" s="135" t="s">
        <v>368</v>
      </c>
      <c r="H228" s="227" t="s">
        <v>369</v>
      </c>
      <c r="I228" s="115">
        <f t="shared" ref="I228:L230" si="21">I229</f>
        <v>0</v>
      </c>
      <c r="J228" s="116">
        <f t="shared" si="21"/>
        <v>0</v>
      </c>
      <c r="K228" s="117">
        <f t="shared" si="21"/>
        <v>0</v>
      </c>
      <c r="L228" s="117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92">
        <v>3</v>
      </c>
      <c r="B229" s="108">
        <v>1</v>
      </c>
      <c r="C229" s="108">
        <v>4</v>
      </c>
      <c r="D229" s="108">
        <v>1</v>
      </c>
      <c r="E229" s="108"/>
      <c r="F229" s="109"/>
      <c r="G229" s="135" t="s">
        <v>368</v>
      </c>
      <c r="H229" s="227" t="s">
        <v>370</v>
      </c>
      <c r="I229" s="97">
        <f t="shared" si="21"/>
        <v>0</v>
      </c>
      <c r="J229" s="98">
        <f t="shared" si="21"/>
        <v>0</v>
      </c>
      <c r="K229" s="99">
        <f t="shared" si="21"/>
        <v>0</v>
      </c>
      <c r="L229" s="99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75">
        <v>3</v>
      </c>
      <c r="B230" s="76">
        <v>1</v>
      </c>
      <c r="C230" s="76">
        <v>4</v>
      </c>
      <c r="D230" s="76">
        <v>1</v>
      </c>
      <c r="E230" s="76">
        <v>1</v>
      </c>
      <c r="F230" s="78"/>
      <c r="G230" s="135" t="s">
        <v>368</v>
      </c>
      <c r="H230" s="227" t="s">
        <v>371</v>
      </c>
      <c r="I230" s="80">
        <f t="shared" si="21"/>
        <v>0</v>
      </c>
      <c r="J230" s="118">
        <f t="shared" si="21"/>
        <v>0</v>
      </c>
      <c r="K230" s="81">
        <f t="shared" si="21"/>
        <v>0</v>
      </c>
      <c r="L230" s="81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82">
        <v>3</v>
      </c>
      <c r="B231" s="75">
        <v>1</v>
      </c>
      <c r="C231" s="76">
        <v>4</v>
      </c>
      <c r="D231" s="76">
        <v>1</v>
      </c>
      <c r="E231" s="76">
        <v>1</v>
      </c>
      <c r="F231" s="78">
        <v>1</v>
      </c>
      <c r="G231" s="135" t="s">
        <v>368</v>
      </c>
      <c r="H231" s="227" t="s">
        <v>372</v>
      </c>
      <c r="I231" s="142"/>
      <c r="J231" s="142"/>
      <c r="K231" s="142"/>
      <c r="L231" s="142"/>
      <c r="M231" s="3"/>
      <c r="N231" s="3"/>
      <c r="O231" s="3"/>
      <c r="P231" s="3"/>
      <c r="Q231" s="3"/>
    </row>
    <row r="232" spans="1:17" ht="26.25" customHeight="1">
      <c r="A232" s="82">
        <v>3</v>
      </c>
      <c r="B232" s="76">
        <v>1</v>
      </c>
      <c r="C232" s="76">
        <v>5</v>
      </c>
      <c r="D232" s="76"/>
      <c r="E232" s="76"/>
      <c r="F232" s="78"/>
      <c r="G232" s="139" t="s">
        <v>373</v>
      </c>
      <c r="H232" s="227" t="s">
        <v>374</v>
      </c>
      <c r="I232" s="173">
        <f t="shared" ref="I232:L233" si="22">I233</f>
        <v>0</v>
      </c>
      <c r="J232" s="173">
        <f t="shared" si="22"/>
        <v>0</v>
      </c>
      <c r="K232" s="173">
        <f t="shared" si="22"/>
        <v>0</v>
      </c>
      <c r="L232" s="173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82">
        <v>3</v>
      </c>
      <c r="B233" s="76">
        <v>1</v>
      </c>
      <c r="C233" s="76">
        <v>5</v>
      </c>
      <c r="D233" s="76">
        <v>1</v>
      </c>
      <c r="E233" s="76"/>
      <c r="F233" s="78"/>
      <c r="G233" s="139" t="s">
        <v>373</v>
      </c>
      <c r="H233" s="227" t="s">
        <v>375</v>
      </c>
      <c r="I233" s="173">
        <f t="shared" si="22"/>
        <v>0</v>
      </c>
      <c r="J233" s="173">
        <f t="shared" si="22"/>
        <v>0</v>
      </c>
      <c r="K233" s="173">
        <f t="shared" si="22"/>
        <v>0</v>
      </c>
      <c r="L233" s="173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82">
        <v>3</v>
      </c>
      <c r="B234" s="76">
        <v>1</v>
      </c>
      <c r="C234" s="76">
        <v>5</v>
      </c>
      <c r="D234" s="76">
        <v>1</v>
      </c>
      <c r="E234" s="76">
        <v>1</v>
      </c>
      <c r="F234" s="78"/>
      <c r="G234" s="139" t="s">
        <v>373</v>
      </c>
      <c r="H234" s="227" t="s">
        <v>376</v>
      </c>
      <c r="I234" s="173">
        <f>SUM(I235:I237)</f>
        <v>0</v>
      </c>
      <c r="J234" s="173">
        <f>SUM(J235:J237)</f>
        <v>0</v>
      </c>
      <c r="K234" s="173">
        <f>SUM(K235:K237)</f>
        <v>0</v>
      </c>
      <c r="L234" s="173">
        <f>SUM(L235:L237)</f>
        <v>0</v>
      </c>
      <c r="M234" s="3"/>
      <c r="N234" s="3"/>
      <c r="O234" s="3"/>
      <c r="P234" s="3"/>
      <c r="Q234" s="3"/>
    </row>
    <row r="235" spans="1:17" ht="21" customHeight="1">
      <c r="A235" s="82">
        <v>3</v>
      </c>
      <c r="B235" s="76">
        <v>1</v>
      </c>
      <c r="C235" s="76">
        <v>5</v>
      </c>
      <c r="D235" s="76">
        <v>1</v>
      </c>
      <c r="E235" s="76">
        <v>1</v>
      </c>
      <c r="F235" s="78">
        <v>1</v>
      </c>
      <c r="G235" s="164" t="s">
        <v>377</v>
      </c>
      <c r="H235" s="227" t="s">
        <v>378</v>
      </c>
      <c r="I235" s="85"/>
      <c r="J235" s="85"/>
      <c r="K235" s="85"/>
      <c r="L235" s="85"/>
      <c r="M235" s="3"/>
      <c r="N235" s="3"/>
      <c r="O235" s="3"/>
      <c r="P235" s="3"/>
      <c r="Q235" s="3"/>
    </row>
    <row r="236" spans="1:17" ht="25.5" customHeight="1">
      <c r="A236" s="82">
        <v>3</v>
      </c>
      <c r="B236" s="76">
        <v>1</v>
      </c>
      <c r="C236" s="76">
        <v>5</v>
      </c>
      <c r="D236" s="76">
        <v>1</v>
      </c>
      <c r="E236" s="76">
        <v>1</v>
      </c>
      <c r="F236" s="78">
        <v>2</v>
      </c>
      <c r="G236" s="164" t="s">
        <v>379</v>
      </c>
      <c r="H236" s="227" t="s">
        <v>380</v>
      </c>
      <c r="I236" s="85"/>
      <c r="J236" s="85"/>
      <c r="K236" s="85"/>
      <c r="L236" s="85"/>
      <c r="M236" s="3"/>
      <c r="N236" s="3"/>
      <c r="O236" s="3"/>
      <c r="P236" s="3"/>
      <c r="Q236" s="3"/>
    </row>
    <row r="237" spans="1:17" ht="28.5" customHeight="1">
      <c r="A237" s="82">
        <v>3</v>
      </c>
      <c r="B237" s="76">
        <v>1</v>
      </c>
      <c r="C237" s="76">
        <v>5</v>
      </c>
      <c r="D237" s="76">
        <v>1</v>
      </c>
      <c r="E237" s="76">
        <v>1</v>
      </c>
      <c r="F237" s="78">
        <v>3</v>
      </c>
      <c r="G237" s="167" t="s">
        <v>381</v>
      </c>
      <c r="H237" s="227" t="s">
        <v>382</v>
      </c>
      <c r="I237" s="85"/>
      <c r="J237" s="85"/>
      <c r="K237" s="85"/>
      <c r="L237" s="85"/>
      <c r="M237" s="3"/>
      <c r="N237" s="3"/>
      <c r="O237" s="3"/>
      <c r="P237" s="3"/>
      <c r="Q237" s="3"/>
    </row>
    <row r="238" spans="1:17" ht="38.25" customHeight="1">
      <c r="A238" s="58">
        <v>3</v>
      </c>
      <c r="B238" s="59">
        <v>2</v>
      </c>
      <c r="C238" s="59"/>
      <c r="D238" s="59"/>
      <c r="E238" s="59"/>
      <c r="F238" s="61"/>
      <c r="G238" s="60" t="s">
        <v>383</v>
      </c>
      <c r="H238" s="227" t="s">
        <v>384</v>
      </c>
      <c r="I238" s="80">
        <f>SUM(I239+I275)</f>
        <v>0</v>
      </c>
      <c r="J238" s="118">
        <f>SUM(J239+J275)</f>
        <v>0</v>
      </c>
      <c r="K238" s="81">
        <f>SUM(K239+K275)</f>
        <v>0</v>
      </c>
      <c r="L238" s="81">
        <f>SUM(L239+L275)</f>
        <v>0</v>
      </c>
      <c r="M238" s="3"/>
      <c r="N238" s="3"/>
      <c r="O238" s="3"/>
      <c r="P238" s="3"/>
      <c r="Q238" s="3"/>
    </row>
    <row r="239" spans="1:17" ht="30.75" customHeight="1">
      <c r="A239" s="92">
        <v>3</v>
      </c>
      <c r="B239" s="107">
        <v>2</v>
      </c>
      <c r="C239" s="108">
        <v>1</v>
      </c>
      <c r="D239" s="108"/>
      <c r="E239" s="108"/>
      <c r="F239" s="109"/>
      <c r="G239" s="149" t="s">
        <v>385</v>
      </c>
      <c r="H239" s="227" t="s">
        <v>386</v>
      </c>
      <c r="I239" s="97">
        <f>SUM(I240+I252+I256+I260+I265+I268+I271)</f>
        <v>0</v>
      </c>
      <c r="J239" s="98">
        <f>SUM(J240+J252+J256+J260+J265+J268+J271)</f>
        <v>0</v>
      </c>
      <c r="K239" s="99">
        <f>SUM(K240+K252+K256+K260+K265+K268+K271)</f>
        <v>0</v>
      </c>
      <c r="L239" s="99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75">
        <v>3</v>
      </c>
      <c r="B240" s="76">
        <v>2</v>
      </c>
      <c r="C240" s="76">
        <v>1</v>
      </c>
      <c r="D240" s="76">
        <v>1</v>
      </c>
      <c r="E240" s="76"/>
      <c r="F240" s="78"/>
      <c r="G240" s="77" t="s">
        <v>387</v>
      </c>
      <c r="H240" s="227" t="s">
        <v>388</v>
      </c>
      <c r="I240" s="80">
        <f>I241</f>
        <v>0</v>
      </c>
      <c r="J240" s="118">
        <f>J241</f>
        <v>0</v>
      </c>
      <c r="K240" s="81">
        <f>K241</f>
        <v>0</v>
      </c>
      <c r="L240" s="81">
        <f>L241</f>
        <v>0</v>
      </c>
      <c r="M240" s="3"/>
      <c r="N240" s="3"/>
      <c r="O240" s="3"/>
      <c r="P240" s="3"/>
      <c r="Q240" s="3"/>
    </row>
    <row r="241" spans="1:17" ht="27" customHeight="1">
      <c r="A241" s="75">
        <v>3</v>
      </c>
      <c r="B241" s="75">
        <v>2</v>
      </c>
      <c r="C241" s="76">
        <v>1</v>
      </c>
      <c r="D241" s="76">
        <v>1</v>
      </c>
      <c r="E241" s="76">
        <v>1</v>
      </c>
      <c r="F241" s="78"/>
      <c r="G241" s="77" t="s">
        <v>387</v>
      </c>
      <c r="H241" s="227" t="s">
        <v>389</v>
      </c>
      <c r="I241" s="80">
        <f>SUM(I242:I245)</f>
        <v>0</v>
      </c>
      <c r="J241" s="118">
        <f>SUM(J242:J245)</f>
        <v>0</v>
      </c>
      <c r="K241" s="81">
        <f>SUM(K242:K245)</f>
        <v>0</v>
      </c>
      <c r="L241" s="81">
        <f>SUM(L242:L245)</f>
        <v>0</v>
      </c>
      <c r="M241" s="3"/>
      <c r="N241" s="3"/>
      <c r="O241" s="3"/>
      <c r="P241" s="3"/>
      <c r="Q241" s="3"/>
    </row>
    <row r="242" spans="1:17" ht="21" customHeight="1">
      <c r="A242" s="92">
        <v>3</v>
      </c>
      <c r="B242" s="92">
        <v>2</v>
      </c>
      <c r="C242" s="108">
        <v>1</v>
      </c>
      <c r="D242" s="108">
        <v>1</v>
      </c>
      <c r="E242" s="108">
        <v>1</v>
      </c>
      <c r="F242" s="109">
        <v>1</v>
      </c>
      <c r="G242" s="137" t="s">
        <v>151</v>
      </c>
      <c r="H242" s="227" t="s">
        <v>390</v>
      </c>
      <c r="I242" s="85"/>
      <c r="J242" s="85"/>
      <c r="K242" s="85"/>
      <c r="L242" s="142"/>
      <c r="M242" s="3"/>
      <c r="N242" s="3"/>
      <c r="O242" s="3"/>
      <c r="P242" s="3"/>
      <c r="Q242" s="3"/>
    </row>
    <row r="243" spans="1:17" ht="15" customHeight="1">
      <c r="A243" s="211">
        <v>3</v>
      </c>
      <c r="B243" s="212">
        <v>2</v>
      </c>
      <c r="C243" s="212">
        <v>1</v>
      </c>
      <c r="D243" s="212">
        <v>1</v>
      </c>
      <c r="E243" s="212">
        <v>1</v>
      </c>
      <c r="F243" s="214">
        <v>2</v>
      </c>
      <c r="G243" s="213" t="s">
        <v>152</v>
      </c>
      <c r="H243" s="246">
        <v>197</v>
      </c>
      <c r="I243" s="85"/>
      <c r="J243" s="85"/>
      <c r="K243" s="85"/>
      <c r="L243" s="85"/>
      <c r="M243" s="3"/>
      <c r="N243" s="3"/>
      <c r="O243" s="3"/>
      <c r="P243" s="3"/>
      <c r="Q243" s="3"/>
    </row>
    <row r="244" spans="1:17" ht="14.25" customHeight="1">
      <c r="A244" s="242">
        <v>3</v>
      </c>
      <c r="B244" s="250">
        <v>2</v>
      </c>
      <c r="C244" s="243">
        <v>1</v>
      </c>
      <c r="D244" s="243">
        <v>1</v>
      </c>
      <c r="E244" s="243">
        <v>1</v>
      </c>
      <c r="F244" s="244">
        <v>3</v>
      </c>
      <c r="G244" s="245" t="s">
        <v>153</v>
      </c>
      <c r="H244" s="227">
        <v>198</v>
      </c>
      <c r="I244" s="85"/>
      <c r="J244" s="85"/>
      <c r="K244" s="85"/>
      <c r="L244" s="84"/>
      <c r="M244" s="3"/>
      <c r="N244" s="3"/>
      <c r="O244" s="3"/>
      <c r="P244" s="3"/>
      <c r="Q244" s="3"/>
    </row>
    <row r="245" spans="1:17" ht="14.25" customHeight="1">
      <c r="A245" s="242">
        <v>3</v>
      </c>
      <c r="B245" s="250">
        <v>2</v>
      </c>
      <c r="C245" s="243">
        <v>1</v>
      </c>
      <c r="D245" s="243">
        <v>1</v>
      </c>
      <c r="E245" s="243">
        <v>1</v>
      </c>
      <c r="F245" s="244">
        <v>4</v>
      </c>
      <c r="G245" s="245" t="s">
        <v>154</v>
      </c>
      <c r="H245" s="246">
        <v>199</v>
      </c>
      <c r="I245" s="85"/>
      <c r="J245" s="84"/>
      <c r="K245" s="85"/>
      <c r="L245" s="142"/>
      <c r="M245" s="3"/>
      <c r="N245" s="3"/>
      <c r="O245" s="3"/>
      <c r="P245" s="3"/>
      <c r="Q245" s="3"/>
    </row>
    <row r="246" spans="1:17" ht="14.25" customHeight="1">
      <c r="A246" s="231">
        <v>3</v>
      </c>
      <c r="B246" s="223">
        <v>2</v>
      </c>
      <c r="C246" s="223">
        <v>1</v>
      </c>
      <c r="D246" s="223">
        <v>1</v>
      </c>
      <c r="E246" s="223">
        <v>2</v>
      </c>
      <c r="F246" s="239"/>
      <c r="G246" s="228" t="s">
        <v>391</v>
      </c>
      <c r="H246" s="227">
        <v>202</v>
      </c>
      <c r="I246" s="85"/>
      <c r="J246" s="236"/>
      <c r="K246" s="85"/>
      <c r="L246" s="142"/>
      <c r="M246" s="3"/>
      <c r="N246" s="3"/>
      <c r="O246" s="3"/>
      <c r="P246" s="3"/>
      <c r="Q246" s="3"/>
    </row>
    <row r="247" spans="1:17" ht="14.25" customHeight="1">
      <c r="A247" s="231">
        <v>3</v>
      </c>
      <c r="B247" s="223">
        <v>2</v>
      </c>
      <c r="C247" s="223">
        <v>1</v>
      </c>
      <c r="D247" s="223">
        <v>1</v>
      </c>
      <c r="E247" s="223">
        <v>2</v>
      </c>
      <c r="F247" s="239">
        <v>1</v>
      </c>
      <c r="G247" s="228" t="s">
        <v>392</v>
      </c>
      <c r="H247" s="227">
        <v>203</v>
      </c>
      <c r="I247" s="85"/>
      <c r="J247" s="236"/>
      <c r="K247" s="85"/>
      <c r="L247" s="142"/>
      <c r="M247" s="3"/>
      <c r="N247" s="3"/>
      <c r="O247" s="3"/>
      <c r="P247" s="3"/>
      <c r="Q247" s="3"/>
    </row>
    <row r="248" spans="1:17" ht="14.25" customHeight="1">
      <c r="A248" s="231">
        <v>3</v>
      </c>
      <c r="B248" s="223">
        <v>2</v>
      </c>
      <c r="C248" s="223">
        <v>1</v>
      </c>
      <c r="D248" s="223">
        <v>1</v>
      </c>
      <c r="E248" s="223">
        <v>2</v>
      </c>
      <c r="F248" s="239">
        <v>2</v>
      </c>
      <c r="G248" s="228" t="s">
        <v>393</v>
      </c>
      <c r="H248" s="227">
        <v>204</v>
      </c>
      <c r="I248" s="85"/>
      <c r="J248" s="236"/>
      <c r="K248" s="85"/>
      <c r="L248" s="142"/>
      <c r="M248" s="3"/>
      <c r="N248" s="3"/>
      <c r="O248" s="3"/>
      <c r="P248" s="3"/>
      <c r="Q248" s="3"/>
    </row>
    <row r="249" spans="1:17" ht="14.25" customHeight="1">
      <c r="A249" s="231">
        <v>3</v>
      </c>
      <c r="B249" s="223">
        <v>2</v>
      </c>
      <c r="C249" s="223">
        <v>1</v>
      </c>
      <c r="D249" s="223">
        <v>1</v>
      </c>
      <c r="E249" s="223">
        <v>3</v>
      </c>
      <c r="F249" s="244"/>
      <c r="G249" s="228" t="s">
        <v>394</v>
      </c>
      <c r="H249" s="227">
        <v>205</v>
      </c>
      <c r="I249" s="85"/>
      <c r="J249" s="236"/>
      <c r="K249" s="85"/>
      <c r="L249" s="142"/>
      <c r="M249" s="3"/>
      <c r="N249" s="3"/>
      <c r="O249" s="3"/>
      <c r="P249" s="3"/>
      <c r="Q249" s="3"/>
    </row>
    <row r="250" spans="1:17" ht="14.25" customHeight="1">
      <c r="A250" s="231">
        <v>3</v>
      </c>
      <c r="B250" s="223">
        <v>2</v>
      </c>
      <c r="C250" s="223">
        <v>1</v>
      </c>
      <c r="D250" s="223">
        <v>1</v>
      </c>
      <c r="E250" s="223">
        <v>3</v>
      </c>
      <c r="F250" s="239">
        <v>1</v>
      </c>
      <c r="G250" s="228" t="s">
        <v>395</v>
      </c>
      <c r="H250" s="227">
        <v>206</v>
      </c>
      <c r="I250" s="85"/>
      <c r="J250" s="236"/>
      <c r="K250" s="85"/>
      <c r="L250" s="142"/>
      <c r="M250" s="3"/>
      <c r="N250" s="3"/>
      <c r="O250" s="3"/>
      <c r="P250" s="3"/>
      <c r="Q250" s="3"/>
    </row>
    <row r="251" spans="1:17" ht="14.25" customHeight="1">
      <c r="A251" s="231">
        <v>3</v>
      </c>
      <c r="B251" s="223">
        <v>2</v>
      </c>
      <c r="C251" s="223">
        <v>1</v>
      </c>
      <c r="D251" s="223">
        <v>1</v>
      </c>
      <c r="E251" s="223">
        <v>3</v>
      </c>
      <c r="F251" s="239">
        <v>2</v>
      </c>
      <c r="G251" s="228" t="s">
        <v>396</v>
      </c>
      <c r="H251" s="227">
        <v>207</v>
      </c>
      <c r="I251" s="85"/>
      <c r="J251" s="236"/>
      <c r="K251" s="85"/>
      <c r="L251" s="142"/>
      <c r="M251" s="3"/>
      <c r="N251" s="3"/>
      <c r="O251" s="3"/>
      <c r="P251" s="3"/>
      <c r="Q251" s="3"/>
    </row>
    <row r="252" spans="1:17" ht="27" customHeight="1">
      <c r="A252" s="75">
        <v>3</v>
      </c>
      <c r="B252" s="76">
        <v>2</v>
      </c>
      <c r="C252" s="76">
        <v>1</v>
      </c>
      <c r="D252" s="76">
        <v>2</v>
      </c>
      <c r="E252" s="76"/>
      <c r="F252" s="78"/>
      <c r="G252" s="77" t="s">
        <v>397</v>
      </c>
      <c r="H252" s="227" t="s">
        <v>398</v>
      </c>
      <c r="I252" s="80">
        <f>I253</f>
        <v>0</v>
      </c>
      <c r="J252" s="118">
        <f>J253</f>
        <v>0</v>
      </c>
      <c r="K252" s="81">
        <f>K253</f>
        <v>0</v>
      </c>
      <c r="L252" s="81">
        <f>L253</f>
        <v>0</v>
      </c>
      <c r="M252" s="3"/>
      <c r="N252" s="3"/>
      <c r="O252" s="3"/>
      <c r="P252" s="3"/>
      <c r="Q252" s="3"/>
    </row>
    <row r="253" spans="1:17" ht="27" customHeight="1">
      <c r="A253" s="75">
        <v>3</v>
      </c>
      <c r="B253" s="76">
        <v>2</v>
      </c>
      <c r="C253" s="76">
        <v>1</v>
      </c>
      <c r="D253" s="76">
        <v>2</v>
      </c>
      <c r="E253" s="76">
        <v>1</v>
      </c>
      <c r="F253" s="78"/>
      <c r="G253" s="77" t="s">
        <v>399</v>
      </c>
      <c r="H253" s="227" t="s">
        <v>400</v>
      </c>
      <c r="I253" s="80">
        <f>SUM(I254:I255)</f>
        <v>0</v>
      </c>
      <c r="J253" s="118">
        <f>SUM(J254:J255)</f>
        <v>0</v>
      </c>
      <c r="K253" s="81">
        <f>SUM(K254:K255)</f>
        <v>0</v>
      </c>
      <c r="L253" s="81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92">
        <v>3</v>
      </c>
      <c r="B254" s="107">
        <v>2</v>
      </c>
      <c r="C254" s="108">
        <v>1</v>
      </c>
      <c r="D254" s="108">
        <v>2</v>
      </c>
      <c r="E254" s="108">
        <v>1</v>
      </c>
      <c r="F254" s="109">
        <v>1</v>
      </c>
      <c r="G254" s="137" t="s">
        <v>401</v>
      </c>
      <c r="H254" s="227" t="s">
        <v>402</v>
      </c>
      <c r="I254" s="85"/>
      <c r="J254" s="85"/>
      <c r="K254" s="85"/>
      <c r="L254" s="85"/>
      <c r="M254" s="3"/>
      <c r="N254" s="3"/>
      <c r="O254" s="3"/>
      <c r="P254" s="3"/>
      <c r="Q254" s="3"/>
    </row>
    <row r="255" spans="1:17" ht="30.75" customHeight="1">
      <c r="A255" s="75">
        <v>3</v>
      </c>
      <c r="B255" s="76">
        <v>2</v>
      </c>
      <c r="C255" s="76">
        <v>1</v>
      </c>
      <c r="D255" s="76">
        <v>2</v>
      </c>
      <c r="E255" s="76">
        <v>1</v>
      </c>
      <c r="F255" s="78">
        <v>2</v>
      </c>
      <c r="G255" s="77" t="s">
        <v>403</v>
      </c>
      <c r="H255" s="227" t="s">
        <v>404</v>
      </c>
      <c r="I255" s="85"/>
      <c r="J255" s="85"/>
      <c r="K255" s="85"/>
      <c r="L255" s="85"/>
      <c r="M255" s="3"/>
      <c r="N255" s="3"/>
      <c r="O255" s="3"/>
      <c r="P255" s="3"/>
      <c r="Q255" s="3"/>
    </row>
    <row r="256" spans="1:17" ht="26.25" customHeight="1">
      <c r="A256" s="70">
        <v>3</v>
      </c>
      <c r="B256" s="68">
        <v>2</v>
      </c>
      <c r="C256" s="68">
        <v>1</v>
      </c>
      <c r="D256" s="68">
        <v>3</v>
      </c>
      <c r="E256" s="68"/>
      <c r="F256" s="71"/>
      <c r="G256" s="69" t="s">
        <v>405</v>
      </c>
      <c r="H256" s="227" t="s">
        <v>406</v>
      </c>
      <c r="I256" s="115">
        <f>I257</f>
        <v>0</v>
      </c>
      <c r="J256" s="116">
        <f>J257</f>
        <v>0</v>
      </c>
      <c r="K256" s="117">
        <f>K257</f>
        <v>0</v>
      </c>
      <c r="L256" s="117">
        <f>L257</f>
        <v>0</v>
      </c>
      <c r="M256" s="3"/>
      <c r="N256" s="3"/>
      <c r="O256" s="3"/>
      <c r="P256" s="3"/>
      <c r="Q256" s="3"/>
    </row>
    <row r="257" spans="1:17" ht="29.25" customHeight="1">
      <c r="A257" s="75">
        <v>3</v>
      </c>
      <c r="B257" s="76">
        <v>2</v>
      </c>
      <c r="C257" s="76">
        <v>1</v>
      </c>
      <c r="D257" s="76">
        <v>3</v>
      </c>
      <c r="E257" s="76">
        <v>1</v>
      </c>
      <c r="F257" s="78"/>
      <c r="G257" s="69" t="s">
        <v>405</v>
      </c>
      <c r="H257" s="227" t="s">
        <v>407</v>
      </c>
      <c r="I257" s="80">
        <f>I258+I259</f>
        <v>0</v>
      </c>
      <c r="J257" s="80">
        <f>J258+J259</f>
        <v>0</v>
      </c>
      <c r="K257" s="80">
        <f>K258+K259</f>
        <v>0</v>
      </c>
      <c r="L257" s="80">
        <f>L258+L259</f>
        <v>0</v>
      </c>
      <c r="M257" s="3"/>
      <c r="N257" s="3"/>
      <c r="O257" s="3"/>
      <c r="P257" s="3"/>
      <c r="Q257" s="3"/>
    </row>
    <row r="258" spans="1:17" ht="30" customHeight="1">
      <c r="A258" s="75">
        <v>3</v>
      </c>
      <c r="B258" s="76">
        <v>2</v>
      </c>
      <c r="C258" s="76">
        <v>1</v>
      </c>
      <c r="D258" s="76">
        <v>3</v>
      </c>
      <c r="E258" s="76">
        <v>1</v>
      </c>
      <c r="F258" s="78">
        <v>1</v>
      </c>
      <c r="G258" s="77" t="s">
        <v>408</v>
      </c>
      <c r="H258" s="227" t="s">
        <v>409</v>
      </c>
      <c r="I258" s="85"/>
      <c r="J258" s="85"/>
      <c r="K258" s="85"/>
      <c r="L258" s="85"/>
      <c r="M258" s="3"/>
      <c r="N258" s="3"/>
      <c r="O258" s="3"/>
      <c r="P258" s="3"/>
      <c r="Q258" s="3"/>
    </row>
    <row r="259" spans="1:17" ht="27.75" customHeight="1">
      <c r="A259" s="75">
        <v>3</v>
      </c>
      <c r="B259" s="76">
        <v>2</v>
      </c>
      <c r="C259" s="76">
        <v>1</v>
      </c>
      <c r="D259" s="76">
        <v>3</v>
      </c>
      <c r="E259" s="76">
        <v>1</v>
      </c>
      <c r="F259" s="78">
        <v>2</v>
      </c>
      <c r="G259" s="77" t="s">
        <v>410</v>
      </c>
      <c r="H259" s="227" t="s">
        <v>411</v>
      </c>
      <c r="I259" s="142"/>
      <c r="J259" s="160"/>
      <c r="K259" s="142"/>
      <c r="L259" s="142"/>
      <c r="M259" s="3"/>
      <c r="N259" s="3"/>
      <c r="O259" s="3"/>
      <c r="P259" s="3"/>
      <c r="Q259" s="3"/>
    </row>
    <row r="260" spans="1:17" ht="20.25" customHeight="1">
      <c r="A260" s="75">
        <v>3</v>
      </c>
      <c r="B260" s="76">
        <v>2</v>
      </c>
      <c r="C260" s="76">
        <v>1</v>
      </c>
      <c r="D260" s="76">
        <v>4</v>
      </c>
      <c r="E260" s="76"/>
      <c r="F260" s="78"/>
      <c r="G260" s="77" t="s">
        <v>412</v>
      </c>
      <c r="H260" s="227" t="s">
        <v>413</v>
      </c>
      <c r="I260" s="80">
        <f>I261</f>
        <v>0</v>
      </c>
      <c r="J260" s="81">
        <f>J261</f>
        <v>0</v>
      </c>
      <c r="K260" s="80">
        <f>K261</f>
        <v>0</v>
      </c>
      <c r="L260" s="81">
        <f>L261</f>
        <v>0</v>
      </c>
      <c r="M260" s="3"/>
      <c r="N260" s="3"/>
      <c r="O260" s="3"/>
      <c r="P260" s="3"/>
      <c r="Q260" s="3"/>
    </row>
    <row r="261" spans="1:17" ht="21" customHeight="1">
      <c r="A261" s="70">
        <v>3</v>
      </c>
      <c r="B261" s="68">
        <v>2</v>
      </c>
      <c r="C261" s="68">
        <v>1</v>
      </c>
      <c r="D261" s="68">
        <v>4</v>
      </c>
      <c r="E261" s="68">
        <v>1</v>
      </c>
      <c r="F261" s="71"/>
      <c r="G261" s="69" t="s">
        <v>414</v>
      </c>
      <c r="H261" s="227" t="s">
        <v>415</v>
      </c>
      <c r="I261" s="115">
        <f>SUM(I262:I263)</f>
        <v>0</v>
      </c>
      <c r="J261" s="116">
        <f>SUM(J262:J263)</f>
        <v>0</v>
      </c>
      <c r="K261" s="117">
        <f>SUM(K262:K263)</f>
        <v>0</v>
      </c>
      <c r="L261" s="117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75">
        <v>3</v>
      </c>
      <c r="B262" s="76">
        <v>2</v>
      </c>
      <c r="C262" s="76">
        <v>1</v>
      </c>
      <c r="D262" s="76">
        <v>4</v>
      </c>
      <c r="E262" s="76">
        <v>1</v>
      </c>
      <c r="F262" s="78">
        <v>1</v>
      </c>
      <c r="G262" s="77" t="s">
        <v>416</v>
      </c>
      <c r="H262" s="227" t="s">
        <v>417</v>
      </c>
      <c r="I262" s="85"/>
      <c r="J262" s="85"/>
      <c r="K262" s="85"/>
      <c r="L262" s="85"/>
      <c r="M262" s="3"/>
      <c r="N262" s="3"/>
      <c r="O262" s="3"/>
      <c r="P262" s="3"/>
      <c r="Q262" s="3"/>
    </row>
    <row r="263" spans="1:17" ht="18.75" customHeight="1">
      <c r="A263" s="75">
        <v>3</v>
      </c>
      <c r="B263" s="76">
        <v>2</v>
      </c>
      <c r="C263" s="76">
        <v>1</v>
      </c>
      <c r="D263" s="76">
        <v>4</v>
      </c>
      <c r="E263" s="76">
        <v>1</v>
      </c>
      <c r="F263" s="78">
        <v>2</v>
      </c>
      <c r="G263" s="77" t="s">
        <v>418</v>
      </c>
      <c r="H263" s="227" t="s">
        <v>419</v>
      </c>
      <c r="I263" s="85"/>
      <c r="J263" s="85"/>
      <c r="K263" s="85"/>
      <c r="L263" s="85"/>
      <c r="M263" s="3"/>
      <c r="N263" s="3"/>
      <c r="O263" s="3"/>
      <c r="P263" s="3"/>
      <c r="Q263" s="3"/>
    </row>
    <row r="264" spans="1:17" ht="13.5" customHeight="1">
      <c r="A264" s="369">
        <v>1</v>
      </c>
      <c r="B264" s="369"/>
      <c r="C264" s="369"/>
      <c r="D264" s="369"/>
      <c r="E264" s="369"/>
      <c r="F264" s="369"/>
      <c r="G264" s="174">
        <v>2</v>
      </c>
      <c r="H264" s="102">
        <v>3</v>
      </c>
      <c r="I264" s="103">
        <v>4</v>
      </c>
      <c r="J264" s="130">
        <v>5</v>
      </c>
      <c r="K264" s="102">
        <v>6</v>
      </c>
      <c r="L264" s="102">
        <v>7</v>
      </c>
      <c r="M264" s="3"/>
      <c r="N264" s="3"/>
      <c r="O264" s="3"/>
      <c r="P264" s="3"/>
      <c r="Q264" s="3"/>
    </row>
    <row r="265" spans="1:17" ht="25.5">
      <c r="A265" s="75">
        <v>3</v>
      </c>
      <c r="B265" s="76">
        <v>2</v>
      </c>
      <c r="C265" s="76">
        <v>1</v>
      </c>
      <c r="D265" s="76">
        <v>5</v>
      </c>
      <c r="E265" s="76"/>
      <c r="F265" s="78"/>
      <c r="G265" s="77" t="s">
        <v>420</v>
      </c>
      <c r="H265" s="227" t="s">
        <v>421</v>
      </c>
      <c r="I265" s="80">
        <f t="shared" ref="I265:L266" si="23">I266</f>
        <v>0</v>
      </c>
      <c r="J265" s="118">
        <f t="shared" si="23"/>
        <v>0</v>
      </c>
      <c r="K265" s="81">
        <f t="shared" si="23"/>
        <v>0</v>
      </c>
      <c r="L265" s="81">
        <f t="shared" si="23"/>
        <v>0</v>
      </c>
      <c r="N265" s="3"/>
      <c r="O265" s="3"/>
      <c r="P265" s="3"/>
      <c r="Q265" s="3"/>
    </row>
    <row r="266" spans="1:17" ht="30.75" customHeight="1">
      <c r="A266" s="75">
        <v>3</v>
      </c>
      <c r="B266" s="76">
        <v>2</v>
      </c>
      <c r="C266" s="76">
        <v>1</v>
      </c>
      <c r="D266" s="76">
        <v>5</v>
      </c>
      <c r="E266" s="76">
        <v>1</v>
      </c>
      <c r="F266" s="78"/>
      <c r="G266" s="77" t="s">
        <v>420</v>
      </c>
      <c r="H266" s="227" t="s">
        <v>422</v>
      </c>
      <c r="I266" s="81">
        <f t="shared" si="23"/>
        <v>0</v>
      </c>
      <c r="J266" s="118">
        <f t="shared" si="23"/>
        <v>0</v>
      </c>
      <c r="K266" s="81">
        <f t="shared" si="23"/>
        <v>0</v>
      </c>
      <c r="L266" s="81">
        <f t="shared" si="23"/>
        <v>0</v>
      </c>
      <c r="M266" s="3"/>
      <c r="N266" s="3"/>
      <c r="O266" s="3"/>
      <c r="P266" s="3"/>
      <c r="Q266" s="3"/>
    </row>
    <row r="267" spans="1:17" ht="25.5">
      <c r="A267" s="107">
        <v>3</v>
      </c>
      <c r="B267" s="108">
        <v>2</v>
      </c>
      <c r="C267" s="108">
        <v>1</v>
      </c>
      <c r="D267" s="108">
        <v>5</v>
      </c>
      <c r="E267" s="108">
        <v>1</v>
      </c>
      <c r="F267" s="109">
        <v>1</v>
      </c>
      <c r="G267" s="77" t="s">
        <v>420</v>
      </c>
      <c r="H267" s="227" t="s">
        <v>423</v>
      </c>
      <c r="I267" s="142"/>
      <c r="J267" s="142"/>
      <c r="K267" s="142"/>
      <c r="L267" s="142"/>
      <c r="M267" s="3"/>
      <c r="N267" s="3"/>
      <c r="O267" s="3"/>
      <c r="P267" s="3"/>
      <c r="Q267" s="3"/>
    </row>
    <row r="268" spans="1:17" ht="22.5">
      <c r="A268" s="75">
        <v>3</v>
      </c>
      <c r="B268" s="76">
        <v>2</v>
      </c>
      <c r="C268" s="76">
        <v>1</v>
      </c>
      <c r="D268" s="76">
        <v>6</v>
      </c>
      <c r="E268" s="76"/>
      <c r="F268" s="78"/>
      <c r="G268" s="77" t="s">
        <v>163</v>
      </c>
      <c r="H268" s="227" t="s">
        <v>424</v>
      </c>
      <c r="I268" s="80">
        <f t="shared" ref="I268:L269" si="24">I269</f>
        <v>0</v>
      </c>
      <c r="J268" s="118">
        <f t="shared" si="24"/>
        <v>0</v>
      </c>
      <c r="K268" s="81">
        <f t="shared" si="24"/>
        <v>0</v>
      </c>
      <c r="L268" s="81">
        <f t="shared" si="24"/>
        <v>0</v>
      </c>
      <c r="M268" s="3"/>
      <c r="N268" s="3"/>
      <c r="O268" s="3"/>
      <c r="P268" s="3"/>
      <c r="Q268" s="3"/>
    </row>
    <row r="269" spans="1:17" ht="22.5">
      <c r="A269" s="75">
        <v>3</v>
      </c>
      <c r="B269" s="75">
        <v>2</v>
      </c>
      <c r="C269" s="76">
        <v>1</v>
      </c>
      <c r="D269" s="76">
        <v>6</v>
      </c>
      <c r="E269" s="76">
        <v>1</v>
      </c>
      <c r="F269" s="78"/>
      <c r="G269" s="77" t="s">
        <v>163</v>
      </c>
      <c r="H269" s="227" t="s">
        <v>425</v>
      </c>
      <c r="I269" s="80">
        <f t="shared" si="24"/>
        <v>0</v>
      </c>
      <c r="J269" s="118">
        <f t="shared" si="24"/>
        <v>0</v>
      </c>
      <c r="K269" s="81">
        <f t="shared" si="24"/>
        <v>0</v>
      </c>
      <c r="L269" s="81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70">
        <v>3</v>
      </c>
      <c r="B270" s="70">
        <v>2</v>
      </c>
      <c r="C270" s="76">
        <v>1</v>
      </c>
      <c r="D270" s="76">
        <v>6</v>
      </c>
      <c r="E270" s="76">
        <v>1</v>
      </c>
      <c r="F270" s="78">
        <v>1</v>
      </c>
      <c r="G270" s="77" t="s">
        <v>163</v>
      </c>
      <c r="H270" s="227" t="s">
        <v>426</v>
      </c>
      <c r="I270" s="142"/>
      <c r="J270" s="142"/>
      <c r="K270" s="142"/>
      <c r="L270" s="142"/>
      <c r="M270" s="3"/>
      <c r="N270" s="3"/>
      <c r="O270" s="3"/>
      <c r="P270" s="3"/>
      <c r="Q270" s="3"/>
    </row>
    <row r="271" spans="1:17" ht="19.5" customHeight="1">
      <c r="A271" s="75">
        <v>3</v>
      </c>
      <c r="B271" s="75">
        <v>2</v>
      </c>
      <c r="C271" s="76">
        <v>1</v>
      </c>
      <c r="D271" s="76">
        <v>7</v>
      </c>
      <c r="E271" s="76"/>
      <c r="F271" s="78"/>
      <c r="G271" s="77" t="s">
        <v>427</v>
      </c>
      <c r="H271" s="227" t="s">
        <v>428</v>
      </c>
      <c r="I271" s="80">
        <f>I272</f>
        <v>0</v>
      </c>
      <c r="J271" s="118">
        <f>J272</f>
        <v>0</v>
      </c>
      <c r="K271" s="81">
        <f>K272</f>
        <v>0</v>
      </c>
      <c r="L271" s="81">
        <f>L272</f>
        <v>0</v>
      </c>
      <c r="M271" s="3"/>
      <c r="N271" s="3"/>
      <c r="O271" s="3"/>
      <c r="P271" s="3"/>
      <c r="Q271" s="3"/>
    </row>
    <row r="272" spans="1:17" ht="22.5">
      <c r="A272" s="75">
        <v>3</v>
      </c>
      <c r="B272" s="76">
        <v>2</v>
      </c>
      <c r="C272" s="76">
        <v>1</v>
      </c>
      <c r="D272" s="76">
        <v>7</v>
      </c>
      <c r="E272" s="76">
        <v>1</v>
      </c>
      <c r="F272" s="78"/>
      <c r="G272" s="77" t="s">
        <v>427</v>
      </c>
      <c r="H272" s="227" t="s">
        <v>429</v>
      </c>
      <c r="I272" s="80">
        <f>I273+I274</f>
        <v>0</v>
      </c>
      <c r="J272" s="80">
        <f>J273+J274</f>
        <v>0</v>
      </c>
      <c r="K272" s="80">
        <f>K273+K274</f>
        <v>0</v>
      </c>
      <c r="L272" s="80">
        <f>L273+L274</f>
        <v>0</v>
      </c>
      <c r="M272" s="3"/>
      <c r="N272" s="3"/>
      <c r="O272" s="3"/>
      <c r="P272" s="3"/>
      <c r="Q272" s="3"/>
    </row>
    <row r="273" spans="1:17" ht="27" customHeight="1">
      <c r="A273" s="75">
        <v>3</v>
      </c>
      <c r="B273" s="76">
        <v>2</v>
      </c>
      <c r="C273" s="76">
        <v>1</v>
      </c>
      <c r="D273" s="76">
        <v>7</v>
      </c>
      <c r="E273" s="76">
        <v>1</v>
      </c>
      <c r="F273" s="78">
        <v>1</v>
      </c>
      <c r="G273" s="60" t="s">
        <v>430</v>
      </c>
      <c r="H273" s="227" t="s">
        <v>431</v>
      </c>
      <c r="I273" s="142"/>
      <c r="J273" s="142"/>
      <c r="K273" s="142"/>
      <c r="L273" s="142"/>
      <c r="M273" s="3"/>
      <c r="N273" s="3"/>
      <c r="O273" s="3"/>
      <c r="P273" s="3"/>
      <c r="Q273" s="3"/>
    </row>
    <row r="274" spans="1:17" ht="29.25" customHeight="1">
      <c r="A274" s="75">
        <v>3</v>
      </c>
      <c r="B274" s="76">
        <v>2</v>
      </c>
      <c r="C274" s="76">
        <v>1</v>
      </c>
      <c r="D274" s="76">
        <v>7</v>
      </c>
      <c r="E274" s="76">
        <v>1</v>
      </c>
      <c r="F274" s="78">
        <v>2</v>
      </c>
      <c r="G274" s="60" t="s">
        <v>432</v>
      </c>
      <c r="H274" s="227" t="s">
        <v>433</v>
      </c>
      <c r="I274" s="85"/>
      <c r="J274" s="85"/>
      <c r="K274" s="85"/>
      <c r="L274" s="85"/>
      <c r="M274" s="3"/>
      <c r="N274" s="3"/>
      <c r="O274" s="3"/>
      <c r="P274" s="3"/>
      <c r="Q274" s="3"/>
    </row>
    <row r="275" spans="1:17" ht="28.5" customHeight="1">
      <c r="A275" s="125">
        <v>3</v>
      </c>
      <c r="B275" s="79">
        <v>2</v>
      </c>
      <c r="C275" s="79">
        <v>2</v>
      </c>
      <c r="D275" s="175"/>
      <c r="E275" s="175"/>
      <c r="F275" s="176"/>
      <c r="G275" s="139" t="s">
        <v>434</v>
      </c>
      <c r="H275" s="227" t="s">
        <v>435</v>
      </c>
      <c r="I275" s="80">
        <f>SUM(I276+I288+I292+I296+I300+I303+I306)</f>
        <v>0</v>
      </c>
      <c r="J275" s="118">
        <f>SUM(J276+J288+J292+J296+J300+J303+J306)</f>
        <v>0</v>
      </c>
      <c r="K275" s="81">
        <f>SUM(K276+K288+K292+K296+K300+K303+K306)</f>
        <v>0</v>
      </c>
      <c r="L275" s="80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75">
        <v>3</v>
      </c>
      <c r="B276" s="76">
        <v>2</v>
      </c>
      <c r="C276" s="76">
        <v>2</v>
      </c>
      <c r="D276" s="76">
        <v>1</v>
      </c>
      <c r="E276" s="76"/>
      <c r="F276" s="78"/>
      <c r="G276" s="77" t="s">
        <v>436</v>
      </c>
      <c r="H276" s="227" t="s">
        <v>437</v>
      </c>
      <c r="I276" s="80">
        <f>I277</f>
        <v>0</v>
      </c>
      <c r="J276" s="118">
        <f>J277</f>
        <v>0</v>
      </c>
      <c r="K276" s="81">
        <f>K277</f>
        <v>0</v>
      </c>
      <c r="L276" s="80">
        <f>L277</f>
        <v>0</v>
      </c>
      <c r="M276" s="3"/>
      <c r="N276" s="3"/>
      <c r="O276" s="3"/>
      <c r="P276" s="3"/>
      <c r="Q276" s="3"/>
    </row>
    <row r="277" spans="1:17" ht="25.5">
      <c r="A277" s="82">
        <v>3</v>
      </c>
      <c r="B277" s="75">
        <v>2</v>
      </c>
      <c r="C277" s="76">
        <v>2</v>
      </c>
      <c r="D277" s="76">
        <v>1</v>
      </c>
      <c r="E277" s="76">
        <v>1</v>
      </c>
      <c r="F277" s="78"/>
      <c r="G277" s="77" t="s">
        <v>438</v>
      </c>
      <c r="H277" s="227" t="s">
        <v>439</v>
      </c>
      <c r="I277" s="80">
        <f>SUM(I278:I281)</f>
        <v>0</v>
      </c>
      <c r="J277" s="80">
        <f>SUM(J278:J281)</f>
        <v>0</v>
      </c>
      <c r="K277" s="80">
        <f>SUM(K278:K281)</f>
        <v>0</v>
      </c>
      <c r="L277" s="80">
        <f>SUM(L278:L281)</f>
        <v>0</v>
      </c>
      <c r="M277" s="3"/>
      <c r="N277" s="3"/>
      <c r="O277" s="3"/>
      <c r="P277" s="3"/>
      <c r="Q277" s="3"/>
    </row>
    <row r="278" spans="1:17" ht="21.75">
      <c r="A278" s="82">
        <v>3</v>
      </c>
      <c r="B278" s="75">
        <v>2</v>
      </c>
      <c r="C278" s="76">
        <v>2</v>
      </c>
      <c r="D278" s="76">
        <v>1</v>
      </c>
      <c r="E278" s="76">
        <v>1</v>
      </c>
      <c r="F278" s="78">
        <v>1</v>
      </c>
      <c r="G278" s="77" t="s">
        <v>151</v>
      </c>
      <c r="H278" s="227" t="s">
        <v>440</v>
      </c>
      <c r="I278" s="85"/>
      <c r="J278" s="85"/>
      <c r="K278" s="85"/>
      <c r="L278" s="85"/>
      <c r="M278" s="3"/>
      <c r="N278" s="3"/>
      <c r="O278" s="3"/>
      <c r="P278" s="3"/>
      <c r="Q278" s="3"/>
    </row>
    <row r="279" spans="1:17" ht="18" customHeight="1">
      <c r="A279" s="216">
        <v>3</v>
      </c>
      <c r="B279" s="217">
        <v>2</v>
      </c>
      <c r="C279" s="218">
        <v>2</v>
      </c>
      <c r="D279" s="218">
        <v>1</v>
      </c>
      <c r="E279" s="218">
        <v>1</v>
      </c>
      <c r="F279" s="220">
        <v>2</v>
      </c>
      <c r="G279" s="251" t="s">
        <v>152</v>
      </c>
      <c r="H279" s="246">
        <v>226</v>
      </c>
      <c r="I279" s="85"/>
      <c r="J279" s="85"/>
      <c r="K279" s="85"/>
      <c r="L279" s="85"/>
      <c r="M279" s="3"/>
      <c r="N279" s="3"/>
      <c r="O279" s="3"/>
      <c r="P279" s="3"/>
      <c r="Q279" s="3"/>
    </row>
    <row r="280" spans="1:17" ht="15" customHeight="1">
      <c r="A280" s="226">
        <v>3</v>
      </c>
      <c r="B280" s="211">
        <v>2</v>
      </c>
      <c r="C280" s="212">
        <v>2</v>
      </c>
      <c r="D280" s="212">
        <v>1</v>
      </c>
      <c r="E280" s="212">
        <v>1</v>
      </c>
      <c r="F280" s="214">
        <v>3</v>
      </c>
      <c r="G280" s="213" t="s">
        <v>153</v>
      </c>
      <c r="H280" s="246">
        <v>227</v>
      </c>
      <c r="I280" s="85"/>
      <c r="J280" s="85"/>
      <c r="K280" s="85"/>
      <c r="L280" s="85"/>
      <c r="M280" s="3"/>
      <c r="N280" s="3"/>
      <c r="O280" s="3"/>
      <c r="P280" s="3"/>
      <c r="Q280" s="3"/>
    </row>
    <row r="281" spans="1:17" ht="15" customHeight="1">
      <c r="A281" s="226">
        <v>3</v>
      </c>
      <c r="B281" s="211">
        <v>2</v>
      </c>
      <c r="C281" s="212">
        <v>2</v>
      </c>
      <c r="D281" s="212">
        <v>1</v>
      </c>
      <c r="E281" s="212">
        <v>1</v>
      </c>
      <c r="F281" s="214">
        <v>4</v>
      </c>
      <c r="G281" s="213" t="s">
        <v>154</v>
      </c>
      <c r="H281" s="246">
        <v>228</v>
      </c>
      <c r="I281" s="85"/>
      <c r="J281" s="84"/>
      <c r="K281" s="85"/>
      <c r="L281" s="85"/>
      <c r="M281" s="3"/>
      <c r="N281" s="3"/>
      <c r="O281" s="3"/>
      <c r="P281" s="3"/>
      <c r="Q281" s="3"/>
    </row>
    <row r="282" spans="1:17" ht="15" customHeight="1">
      <c r="A282" s="143">
        <v>3</v>
      </c>
      <c r="B282" s="58">
        <v>2</v>
      </c>
      <c r="C282" s="59">
        <v>2</v>
      </c>
      <c r="D282" s="59">
        <v>1</v>
      </c>
      <c r="E282" s="59">
        <v>2</v>
      </c>
      <c r="F282" s="61"/>
      <c r="G282" s="60" t="s">
        <v>441</v>
      </c>
      <c r="H282" s="227">
        <v>234</v>
      </c>
      <c r="I282" s="85"/>
      <c r="J282" s="84"/>
      <c r="K282" s="85"/>
      <c r="L282" s="85"/>
      <c r="M282" s="3"/>
      <c r="N282" s="3"/>
      <c r="O282" s="3"/>
      <c r="P282" s="3"/>
      <c r="Q282" s="3"/>
    </row>
    <row r="283" spans="1:17" ht="15" customHeight="1">
      <c r="A283" s="143">
        <v>3</v>
      </c>
      <c r="B283" s="58">
        <v>2</v>
      </c>
      <c r="C283" s="59">
        <v>2</v>
      </c>
      <c r="D283" s="59">
        <v>1</v>
      </c>
      <c r="E283" s="59">
        <v>2</v>
      </c>
      <c r="F283" s="61">
        <v>1</v>
      </c>
      <c r="G283" s="60" t="s">
        <v>392</v>
      </c>
      <c r="H283" s="227">
        <v>235</v>
      </c>
      <c r="I283" s="85"/>
      <c r="J283" s="84"/>
      <c r="K283" s="85"/>
      <c r="L283" s="85"/>
      <c r="M283" s="3"/>
      <c r="N283" s="3"/>
      <c r="O283" s="3"/>
      <c r="P283" s="3"/>
      <c r="Q283" s="3"/>
    </row>
    <row r="284" spans="1:17" ht="15" customHeight="1">
      <c r="A284" s="143">
        <v>3</v>
      </c>
      <c r="B284" s="58">
        <v>2</v>
      </c>
      <c r="C284" s="59">
        <v>2</v>
      </c>
      <c r="D284" s="59">
        <v>1</v>
      </c>
      <c r="E284" s="59">
        <v>2</v>
      </c>
      <c r="F284" s="61">
        <v>2</v>
      </c>
      <c r="G284" s="60" t="s">
        <v>393</v>
      </c>
      <c r="H284" s="227">
        <v>236</v>
      </c>
      <c r="I284" s="85"/>
      <c r="J284" s="84"/>
      <c r="K284" s="85"/>
      <c r="L284" s="85"/>
      <c r="M284" s="3"/>
      <c r="N284" s="3"/>
      <c r="O284" s="3"/>
      <c r="P284" s="3"/>
      <c r="Q284" s="3"/>
    </row>
    <row r="285" spans="1:17" ht="15" customHeight="1">
      <c r="A285" s="143">
        <v>3</v>
      </c>
      <c r="B285" s="58">
        <v>2</v>
      </c>
      <c r="C285" s="59">
        <v>2</v>
      </c>
      <c r="D285" s="59">
        <v>1</v>
      </c>
      <c r="E285" s="59">
        <v>3</v>
      </c>
      <c r="F285" s="78"/>
      <c r="G285" s="60" t="s">
        <v>394</v>
      </c>
      <c r="H285" s="227">
        <v>237</v>
      </c>
      <c r="I285" s="85"/>
      <c r="J285" s="84"/>
      <c r="K285" s="85"/>
      <c r="L285" s="85"/>
      <c r="M285" s="3"/>
      <c r="N285" s="3"/>
      <c r="O285" s="3"/>
      <c r="P285" s="3"/>
      <c r="Q285" s="3"/>
    </row>
    <row r="286" spans="1:17" ht="15" customHeight="1">
      <c r="A286" s="143">
        <v>3</v>
      </c>
      <c r="B286" s="58">
        <v>2</v>
      </c>
      <c r="C286" s="59">
        <v>2</v>
      </c>
      <c r="D286" s="59">
        <v>1</v>
      </c>
      <c r="E286" s="59">
        <v>3</v>
      </c>
      <c r="F286" s="61">
        <v>1</v>
      </c>
      <c r="G286" s="60" t="s">
        <v>395</v>
      </c>
      <c r="H286" s="227">
        <v>238</v>
      </c>
      <c r="I286" s="85"/>
      <c r="J286" s="84"/>
      <c r="K286" s="85"/>
      <c r="L286" s="85"/>
      <c r="M286" s="3"/>
      <c r="N286" s="3"/>
      <c r="O286" s="3"/>
      <c r="P286" s="3"/>
      <c r="Q286" s="3"/>
    </row>
    <row r="287" spans="1:17" ht="15" customHeight="1">
      <c r="A287" s="143">
        <v>3</v>
      </c>
      <c r="B287" s="58">
        <v>2</v>
      </c>
      <c r="C287" s="59">
        <v>2</v>
      </c>
      <c r="D287" s="59">
        <v>1</v>
      </c>
      <c r="E287" s="59">
        <v>3</v>
      </c>
      <c r="F287" s="61">
        <v>2</v>
      </c>
      <c r="G287" s="60" t="s">
        <v>442</v>
      </c>
      <c r="H287" s="227">
        <v>239</v>
      </c>
      <c r="I287" s="85"/>
      <c r="J287" s="84"/>
      <c r="K287" s="85"/>
      <c r="L287" s="85"/>
      <c r="M287" s="3"/>
      <c r="N287" s="3"/>
      <c r="O287" s="3"/>
      <c r="P287" s="3"/>
      <c r="Q287" s="3"/>
    </row>
    <row r="288" spans="1:17" ht="25.5">
      <c r="A288" s="82">
        <v>3</v>
      </c>
      <c r="B288" s="75">
        <v>2</v>
      </c>
      <c r="C288" s="76">
        <v>2</v>
      </c>
      <c r="D288" s="76">
        <v>2</v>
      </c>
      <c r="E288" s="76"/>
      <c r="F288" s="78"/>
      <c r="G288" s="77" t="s">
        <v>443</v>
      </c>
      <c r="H288" s="227" t="s">
        <v>444</v>
      </c>
      <c r="I288" s="80">
        <f>I289</f>
        <v>0</v>
      </c>
      <c r="J288" s="81">
        <f>J289</f>
        <v>0</v>
      </c>
      <c r="K288" s="80">
        <f>K289</f>
        <v>0</v>
      </c>
      <c r="L288" s="81">
        <f>L289</f>
        <v>0</v>
      </c>
      <c r="M288" s="3"/>
      <c r="N288" s="3"/>
      <c r="O288" s="3"/>
      <c r="P288" s="3"/>
      <c r="Q288" s="3"/>
    </row>
    <row r="289" spans="1:17" ht="25.5">
      <c r="A289" s="75">
        <v>3</v>
      </c>
      <c r="B289" s="76">
        <v>2</v>
      </c>
      <c r="C289" s="68">
        <v>2</v>
      </c>
      <c r="D289" s="68">
        <v>2</v>
      </c>
      <c r="E289" s="68">
        <v>1</v>
      </c>
      <c r="F289" s="71"/>
      <c r="G289" s="77" t="s">
        <v>443</v>
      </c>
      <c r="H289" s="227" t="s">
        <v>445</v>
      </c>
      <c r="I289" s="115">
        <f>SUM(I290:I291)</f>
        <v>0</v>
      </c>
      <c r="J289" s="116">
        <f>SUM(J290:J291)</f>
        <v>0</v>
      </c>
      <c r="K289" s="117">
        <f>SUM(K290:K291)</f>
        <v>0</v>
      </c>
      <c r="L289" s="117">
        <f>SUM(L290:L291)</f>
        <v>0</v>
      </c>
      <c r="M289" s="3"/>
      <c r="N289" s="3"/>
      <c r="O289" s="3"/>
      <c r="P289" s="3"/>
      <c r="Q289" s="3"/>
    </row>
    <row r="290" spans="1:17" ht="25.5">
      <c r="A290" s="75">
        <v>3</v>
      </c>
      <c r="B290" s="76">
        <v>2</v>
      </c>
      <c r="C290" s="76">
        <v>2</v>
      </c>
      <c r="D290" s="76">
        <v>2</v>
      </c>
      <c r="E290" s="76">
        <v>1</v>
      </c>
      <c r="F290" s="78">
        <v>1</v>
      </c>
      <c r="G290" s="77" t="s">
        <v>446</v>
      </c>
      <c r="H290" s="227" t="s">
        <v>447</v>
      </c>
      <c r="I290" s="85"/>
      <c r="J290" s="85"/>
      <c r="K290" s="85"/>
      <c r="L290" s="85"/>
      <c r="M290" s="3"/>
      <c r="N290" s="3"/>
      <c r="O290" s="3"/>
      <c r="P290" s="3"/>
      <c r="Q290" s="3"/>
    </row>
    <row r="291" spans="1:17" ht="25.5">
      <c r="A291" s="75">
        <v>3</v>
      </c>
      <c r="B291" s="76">
        <v>2</v>
      </c>
      <c r="C291" s="76">
        <v>2</v>
      </c>
      <c r="D291" s="76">
        <v>2</v>
      </c>
      <c r="E291" s="76">
        <v>1</v>
      </c>
      <c r="F291" s="78">
        <v>2</v>
      </c>
      <c r="G291" s="75" t="s">
        <v>448</v>
      </c>
      <c r="H291" s="227" t="s">
        <v>449</v>
      </c>
      <c r="I291" s="85"/>
      <c r="J291" s="85"/>
      <c r="K291" s="85"/>
      <c r="L291" s="85"/>
      <c r="M291" s="3"/>
      <c r="N291" s="3"/>
      <c r="O291" s="3"/>
      <c r="P291" s="3"/>
      <c r="Q291" s="3"/>
    </row>
    <row r="292" spans="1:17" ht="25.5">
      <c r="A292" s="75">
        <v>3</v>
      </c>
      <c r="B292" s="76">
        <v>2</v>
      </c>
      <c r="C292" s="76">
        <v>2</v>
      </c>
      <c r="D292" s="76">
        <v>3</v>
      </c>
      <c r="E292" s="76"/>
      <c r="F292" s="78"/>
      <c r="G292" s="77" t="s">
        <v>450</v>
      </c>
      <c r="H292" s="227" t="s">
        <v>451</v>
      </c>
      <c r="I292" s="80">
        <f>I293</f>
        <v>0</v>
      </c>
      <c r="J292" s="118">
        <f>J293</f>
        <v>0</v>
      </c>
      <c r="K292" s="81">
        <f>K293</f>
        <v>0</v>
      </c>
      <c r="L292" s="81">
        <f>L293</f>
        <v>0</v>
      </c>
      <c r="M292" s="3"/>
      <c r="N292" s="3"/>
      <c r="O292" s="3"/>
      <c r="P292" s="3"/>
      <c r="Q292" s="3"/>
    </row>
    <row r="293" spans="1:17" ht="30" customHeight="1">
      <c r="A293" s="70">
        <v>3</v>
      </c>
      <c r="B293" s="76">
        <v>2</v>
      </c>
      <c r="C293" s="76">
        <v>2</v>
      </c>
      <c r="D293" s="76">
        <v>3</v>
      </c>
      <c r="E293" s="76">
        <v>1</v>
      </c>
      <c r="F293" s="78"/>
      <c r="G293" s="77" t="s">
        <v>450</v>
      </c>
      <c r="H293" s="227" t="s">
        <v>452</v>
      </c>
      <c r="I293" s="80">
        <f>I294+I295</f>
        <v>0</v>
      </c>
      <c r="J293" s="80">
        <f>J294+J295</f>
        <v>0</v>
      </c>
      <c r="K293" s="80">
        <f>K294+K295</f>
        <v>0</v>
      </c>
      <c r="L293" s="80">
        <f>L294+L295</f>
        <v>0</v>
      </c>
      <c r="M293" s="3"/>
      <c r="N293" s="3"/>
      <c r="O293" s="3"/>
      <c r="P293" s="3"/>
      <c r="Q293" s="3"/>
    </row>
    <row r="294" spans="1:17" ht="31.5" customHeight="1">
      <c r="A294" s="70">
        <v>3</v>
      </c>
      <c r="B294" s="76">
        <v>2</v>
      </c>
      <c r="C294" s="76">
        <v>2</v>
      </c>
      <c r="D294" s="76">
        <v>3</v>
      </c>
      <c r="E294" s="76">
        <v>1</v>
      </c>
      <c r="F294" s="78">
        <v>1</v>
      </c>
      <c r="G294" s="77" t="s">
        <v>453</v>
      </c>
      <c r="H294" s="227" t="s">
        <v>454</v>
      </c>
      <c r="I294" s="85"/>
      <c r="J294" s="85"/>
      <c r="K294" s="85"/>
      <c r="L294" s="85"/>
      <c r="M294" s="3"/>
      <c r="N294" s="3"/>
      <c r="O294" s="3"/>
      <c r="P294" s="3"/>
      <c r="Q294" s="3"/>
    </row>
    <row r="295" spans="1:17" ht="25.5" customHeight="1">
      <c r="A295" s="70">
        <v>3</v>
      </c>
      <c r="B295" s="76">
        <v>2</v>
      </c>
      <c r="C295" s="76">
        <v>2</v>
      </c>
      <c r="D295" s="76">
        <v>3</v>
      </c>
      <c r="E295" s="76">
        <v>1</v>
      </c>
      <c r="F295" s="78">
        <v>2</v>
      </c>
      <c r="G295" s="77" t="s">
        <v>455</v>
      </c>
      <c r="H295" s="227" t="s">
        <v>456</v>
      </c>
      <c r="I295" s="85"/>
      <c r="J295" s="85"/>
      <c r="K295" s="85"/>
      <c r="L295" s="85"/>
      <c r="M295" s="3"/>
      <c r="N295" s="3"/>
      <c r="O295" s="3"/>
      <c r="P295" s="3"/>
      <c r="Q295" s="3"/>
    </row>
    <row r="296" spans="1:17" ht="22.5" customHeight="1">
      <c r="A296" s="75">
        <v>3</v>
      </c>
      <c r="B296" s="76">
        <v>2</v>
      </c>
      <c r="C296" s="76">
        <v>2</v>
      </c>
      <c r="D296" s="76">
        <v>4</v>
      </c>
      <c r="E296" s="76"/>
      <c r="F296" s="78"/>
      <c r="G296" s="77" t="s">
        <v>457</v>
      </c>
      <c r="H296" s="227" t="s">
        <v>458</v>
      </c>
      <c r="I296" s="80">
        <f>I297</f>
        <v>0</v>
      </c>
      <c r="J296" s="118">
        <f>J297</f>
        <v>0</v>
      </c>
      <c r="K296" s="81">
        <f>K297</f>
        <v>0</v>
      </c>
      <c r="L296" s="81">
        <f>L297</f>
        <v>0</v>
      </c>
      <c r="M296" s="3"/>
      <c r="N296" s="3"/>
      <c r="O296" s="3"/>
      <c r="P296" s="3"/>
      <c r="Q296" s="3"/>
    </row>
    <row r="297" spans="1:17" ht="22.5">
      <c r="A297" s="75">
        <v>3</v>
      </c>
      <c r="B297" s="76">
        <v>2</v>
      </c>
      <c r="C297" s="76">
        <v>2</v>
      </c>
      <c r="D297" s="76">
        <v>4</v>
      </c>
      <c r="E297" s="76">
        <v>1</v>
      </c>
      <c r="F297" s="78"/>
      <c r="G297" s="77" t="s">
        <v>457</v>
      </c>
      <c r="H297" s="227" t="s">
        <v>459</v>
      </c>
      <c r="I297" s="80">
        <f>SUM(I298:I299)</f>
        <v>0</v>
      </c>
      <c r="J297" s="118">
        <f>SUM(J298:J299)</f>
        <v>0</v>
      </c>
      <c r="K297" s="81">
        <f>SUM(K298:K299)</f>
        <v>0</v>
      </c>
      <c r="L297" s="81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75">
        <v>3</v>
      </c>
      <c r="B298" s="76">
        <v>2</v>
      </c>
      <c r="C298" s="76">
        <v>2</v>
      </c>
      <c r="D298" s="76">
        <v>4</v>
      </c>
      <c r="E298" s="76">
        <v>1</v>
      </c>
      <c r="F298" s="78">
        <v>1</v>
      </c>
      <c r="G298" s="77" t="s">
        <v>460</v>
      </c>
      <c r="H298" s="227" t="s">
        <v>461</v>
      </c>
      <c r="I298" s="85"/>
      <c r="J298" s="85"/>
      <c r="K298" s="85"/>
      <c r="L298" s="85"/>
      <c r="M298" s="3"/>
      <c r="N298" s="3"/>
      <c r="O298" s="3"/>
      <c r="P298" s="3"/>
      <c r="Q298" s="3"/>
    </row>
    <row r="299" spans="1:17" ht="27.75" customHeight="1">
      <c r="A299" s="70">
        <v>3</v>
      </c>
      <c r="B299" s="68">
        <v>2</v>
      </c>
      <c r="C299" s="68">
        <v>2</v>
      </c>
      <c r="D299" s="68">
        <v>4</v>
      </c>
      <c r="E299" s="68">
        <v>1</v>
      </c>
      <c r="F299" s="71">
        <v>2</v>
      </c>
      <c r="G299" s="82" t="s">
        <v>462</v>
      </c>
      <c r="H299" s="227" t="s">
        <v>463</v>
      </c>
      <c r="I299" s="85"/>
      <c r="J299" s="85"/>
      <c r="K299" s="85"/>
      <c r="L299" s="85"/>
      <c r="M299" s="3"/>
      <c r="N299" s="3"/>
      <c r="O299" s="3"/>
      <c r="P299" s="3"/>
      <c r="Q299" s="3"/>
    </row>
    <row r="300" spans="1:17" ht="29.25" customHeight="1">
      <c r="A300" s="75">
        <v>3</v>
      </c>
      <c r="B300" s="76">
        <v>2</v>
      </c>
      <c r="C300" s="76">
        <v>2</v>
      </c>
      <c r="D300" s="76">
        <v>5</v>
      </c>
      <c r="E300" s="76"/>
      <c r="F300" s="78"/>
      <c r="G300" s="77" t="s">
        <v>464</v>
      </c>
      <c r="H300" s="227" t="s">
        <v>465</v>
      </c>
      <c r="I300" s="80">
        <f t="shared" ref="I300:L301" si="25">I301</f>
        <v>0</v>
      </c>
      <c r="J300" s="118">
        <f t="shared" si="25"/>
        <v>0</v>
      </c>
      <c r="K300" s="81">
        <f t="shared" si="25"/>
        <v>0</v>
      </c>
      <c r="L300" s="81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75">
        <v>3</v>
      </c>
      <c r="B301" s="76">
        <v>2</v>
      </c>
      <c r="C301" s="76">
        <v>2</v>
      </c>
      <c r="D301" s="76">
        <v>5</v>
      </c>
      <c r="E301" s="76">
        <v>1</v>
      </c>
      <c r="F301" s="78"/>
      <c r="G301" s="77" t="s">
        <v>464</v>
      </c>
      <c r="H301" s="227" t="s">
        <v>466</v>
      </c>
      <c r="I301" s="80">
        <f t="shared" si="25"/>
        <v>0</v>
      </c>
      <c r="J301" s="118">
        <f t="shared" si="25"/>
        <v>0</v>
      </c>
      <c r="K301" s="118">
        <f t="shared" si="25"/>
        <v>0</v>
      </c>
      <c r="L301" s="81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75">
        <v>3</v>
      </c>
      <c r="B302" s="76">
        <v>2</v>
      </c>
      <c r="C302" s="76">
        <v>2</v>
      </c>
      <c r="D302" s="76">
        <v>5</v>
      </c>
      <c r="E302" s="76">
        <v>1</v>
      </c>
      <c r="F302" s="78">
        <v>1</v>
      </c>
      <c r="G302" s="77" t="s">
        <v>464</v>
      </c>
      <c r="H302" s="227" t="s">
        <v>467</v>
      </c>
      <c r="I302" s="85"/>
      <c r="J302" s="85"/>
      <c r="K302" s="85"/>
      <c r="L302" s="85"/>
      <c r="M302" s="3"/>
      <c r="N302" s="3"/>
      <c r="O302" s="3"/>
      <c r="P302" s="3"/>
      <c r="Q302" s="3"/>
    </row>
    <row r="303" spans="1:17" ht="24.75" customHeight="1">
      <c r="A303" s="75">
        <v>3</v>
      </c>
      <c r="B303" s="76">
        <v>2</v>
      </c>
      <c r="C303" s="76">
        <v>2</v>
      </c>
      <c r="D303" s="76">
        <v>6</v>
      </c>
      <c r="E303" s="76"/>
      <c r="F303" s="78"/>
      <c r="G303" s="77" t="s">
        <v>163</v>
      </c>
      <c r="H303" s="227" t="s">
        <v>468</v>
      </c>
      <c r="I303" s="80">
        <f t="shared" ref="I303:L304" si="26">I304</f>
        <v>0</v>
      </c>
      <c r="J303" s="178">
        <f t="shared" si="26"/>
        <v>0</v>
      </c>
      <c r="K303" s="118">
        <f t="shared" si="26"/>
        <v>0</v>
      </c>
      <c r="L303" s="81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75">
        <v>3</v>
      </c>
      <c r="B304" s="76">
        <v>2</v>
      </c>
      <c r="C304" s="76">
        <v>2</v>
      </c>
      <c r="D304" s="76">
        <v>6</v>
      </c>
      <c r="E304" s="76">
        <v>1</v>
      </c>
      <c r="F304" s="78"/>
      <c r="G304" s="77" t="s">
        <v>163</v>
      </c>
      <c r="H304" s="227" t="s">
        <v>469</v>
      </c>
      <c r="I304" s="80">
        <f t="shared" si="26"/>
        <v>0</v>
      </c>
      <c r="J304" s="178">
        <f t="shared" si="26"/>
        <v>0</v>
      </c>
      <c r="K304" s="118">
        <f t="shared" si="26"/>
        <v>0</v>
      </c>
      <c r="L304" s="81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75">
        <v>3</v>
      </c>
      <c r="B305" s="108">
        <v>2</v>
      </c>
      <c r="C305" s="108">
        <v>2</v>
      </c>
      <c r="D305" s="76">
        <v>6</v>
      </c>
      <c r="E305" s="108">
        <v>1</v>
      </c>
      <c r="F305" s="109">
        <v>1</v>
      </c>
      <c r="G305" s="137" t="s">
        <v>163</v>
      </c>
      <c r="H305" s="227" t="s">
        <v>470</v>
      </c>
      <c r="I305" s="85"/>
      <c r="J305" s="85"/>
      <c r="K305" s="85"/>
      <c r="L305" s="85"/>
      <c r="M305" s="3"/>
      <c r="N305" s="3"/>
      <c r="O305" s="3"/>
      <c r="P305" s="3"/>
      <c r="Q305" s="3"/>
    </row>
    <row r="306" spans="1:17" ht="22.5" customHeight="1">
      <c r="A306" s="82">
        <v>3</v>
      </c>
      <c r="B306" s="75">
        <v>2</v>
      </c>
      <c r="C306" s="76">
        <v>2</v>
      </c>
      <c r="D306" s="76">
        <v>7</v>
      </c>
      <c r="E306" s="76"/>
      <c r="F306" s="78"/>
      <c r="G306" s="77" t="s">
        <v>471</v>
      </c>
      <c r="H306" s="227" t="s">
        <v>472</v>
      </c>
      <c r="I306" s="80">
        <f>I307</f>
        <v>0</v>
      </c>
      <c r="J306" s="178">
        <f>J307</f>
        <v>0</v>
      </c>
      <c r="K306" s="118">
        <f>K307</f>
        <v>0</v>
      </c>
      <c r="L306" s="81">
        <f>L307</f>
        <v>0</v>
      </c>
      <c r="M306" s="3"/>
      <c r="N306" s="3"/>
      <c r="O306" s="3"/>
      <c r="P306" s="3"/>
      <c r="Q306" s="3"/>
    </row>
    <row r="307" spans="1:17" ht="21" customHeight="1">
      <c r="A307" s="82">
        <v>3</v>
      </c>
      <c r="B307" s="75">
        <v>2</v>
      </c>
      <c r="C307" s="76">
        <v>2</v>
      </c>
      <c r="D307" s="76">
        <v>7</v>
      </c>
      <c r="E307" s="76">
        <v>1</v>
      </c>
      <c r="F307" s="78"/>
      <c r="G307" s="77" t="s">
        <v>471</v>
      </c>
      <c r="H307" s="227" t="s">
        <v>473</v>
      </c>
      <c r="I307" s="80">
        <f>I308+I309</f>
        <v>0</v>
      </c>
      <c r="J307" s="80">
        <f>J308+J309</f>
        <v>0</v>
      </c>
      <c r="K307" s="80">
        <f>K308+K309</f>
        <v>0</v>
      </c>
      <c r="L307" s="80">
        <f>L308+L309</f>
        <v>0</v>
      </c>
      <c r="M307" s="3"/>
      <c r="N307" s="3"/>
      <c r="O307" s="3"/>
      <c r="P307" s="3"/>
      <c r="Q307" s="3"/>
    </row>
    <row r="308" spans="1:17" ht="27.75" customHeight="1">
      <c r="A308" s="82">
        <v>3</v>
      </c>
      <c r="B308" s="75">
        <v>2</v>
      </c>
      <c r="C308" s="75">
        <v>2</v>
      </c>
      <c r="D308" s="76">
        <v>7</v>
      </c>
      <c r="E308" s="76">
        <v>1</v>
      </c>
      <c r="F308" s="78">
        <v>1</v>
      </c>
      <c r="G308" s="60" t="s">
        <v>474</v>
      </c>
      <c r="H308" s="227" t="s">
        <v>475</v>
      </c>
      <c r="I308" s="85"/>
      <c r="J308" s="85"/>
      <c r="K308" s="85"/>
      <c r="L308" s="85"/>
      <c r="M308" s="3"/>
      <c r="N308" s="3"/>
      <c r="O308" s="3"/>
      <c r="P308" s="3"/>
      <c r="Q308" s="3"/>
    </row>
    <row r="309" spans="1:17" ht="28.5" customHeight="1">
      <c r="A309" s="82">
        <v>3</v>
      </c>
      <c r="B309" s="75">
        <v>2</v>
      </c>
      <c r="C309" s="75">
        <v>2</v>
      </c>
      <c r="D309" s="76">
        <v>7</v>
      </c>
      <c r="E309" s="76">
        <v>1</v>
      </c>
      <c r="F309" s="78">
        <v>2</v>
      </c>
      <c r="G309" s="60" t="s">
        <v>476</v>
      </c>
      <c r="H309" s="227" t="s">
        <v>477</v>
      </c>
      <c r="I309" s="85"/>
      <c r="J309" s="85"/>
      <c r="K309" s="85"/>
      <c r="L309" s="85"/>
      <c r="M309" s="3"/>
      <c r="N309" s="3"/>
      <c r="O309" s="3"/>
      <c r="P309" s="3"/>
      <c r="Q309" s="3"/>
    </row>
    <row r="310" spans="1:17" ht="18" customHeight="1">
      <c r="A310" s="369">
        <v>1</v>
      </c>
      <c r="B310" s="369"/>
      <c r="C310" s="369"/>
      <c r="D310" s="369"/>
      <c r="E310" s="369"/>
      <c r="F310" s="369"/>
      <c r="G310" s="130">
        <v>2</v>
      </c>
      <c r="H310" s="102">
        <v>3</v>
      </c>
      <c r="I310" s="103">
        <v>4</v>
      </c>
      <c r="J310" s="180">
        <v>5</v>
      </c>
      <c r="K310" s="102">
        <v>6</v>
      </c>
      <c r="L310" s="102">
        <v>7</v>
      </c>
      <c r="M310" s="3"/>
      <c r="N310" s="3"/>
      <c r="O310" s="3"/>
      <c r="P310" s="3"/>
      <c r="Q310" s="3"/>
    </row>
    <row r="311" spans="1:17" ht="30" customHeight="1">
      <c r="A311" s="86">
        <v>3</v>
      </c>
      <c r="B311" s="86">
        <v>3</v>
      </c>
      <c r="C311" s="58"/>
      <c r="D311" s="59"/>
      <c r="E311" s="59"/>
      <c r="F311" s="61"/>
      <c r="G311" s="252" t="s">
        <v>478</v>
      </c>
      <c r="H311" s="227" t="s">
        <v>479</v>
      </c>
      <c r="I311" s="63">
        <f>SUM(I312+I346)</f>
        <v>0</v>
      </c>
      <c r="J311" s="179">
        <f>SUM(J312+J346)</f>
        <v>0</v>
      </c>
      <c r="K311" s="168">
        <f>SUM(K312+K346)</f>
        <v>0</v>
      </c>
      <c r="L311" s="64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82">
        <v>3</v>
      </c>
      <c r="B312" s="82">
        <v>3</v>
      </c>
      <c r="C312" s="75">
        <v>1</v>
      </c>
      <c r="D312" s="76"/>
      <c r="E312" s="76"/>
      <c r="F312" s="78"/>
      <c r="G312" s="139" t="s">
        <v>480</v>
      </c>
      <c r="H312" s="227" t="s">
        <v>481</v>
      </c>
      <c r="I312" s="80">
        <f>SUM(I313+I324+I328+I332+I336+I339+I342)</f>
        <v>0</v>
      </c>
      <c r="J312" s="178">
        <f>SUM(J313+J324+J328+J332+J336+J339+J342)</f>
        <v>0</v>
      </c>
      <c r="K312" s="118">
        <f>SUM(K313+K324+K328+K332+K336+K339+K342)</f>
        <v>0</v>
      </c>
      <c r="L312" s="81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82">
        <v>3</v>
      </c>
      <c r="B313" s="82">
        <v>3</v>
      </c>
      <c r="C313" s="75">
        <v>1</v>
      </c>
      <c r="D313" s="76">
        <v>1</v>
      </c>
      <c r="E313" s="76"/>
      <c r="F313" s="78"/>
      <c r="G313" s="139" t="s">
        <v>482</v>
      </c>
      <c r="H313" s="253" t="s">
        <v>483</v>
      </c>
      <c r="I313" s="80">
        <f>I314</f>
        <v>0</v>
      </c>
      <c r="J313" s="178">
        <f>J314</f>
        <v>0</v>
      </c>
      <c r="K313" s="118">
        <f>K314</f>
        <v>0</v>
      </c>
      <c r="L313" s="81">
        <f>L314</f>
        <v>0</v>
      </c>
      <c r="M313" s="3"/>
      <c r="N313" s="3"/>
      <c r="O313" s="3"/>
      <c r="P313" s="3"/>
      <c r="Q313" s="3"/>
    </row>
    <row r="314" spans="1:17" ht="27.75" customHeight="1">
      <c r="A314" s="82">
        <v>3</v>
      </c>
      <c r="B314" s="82">
        <v>3</v>
      </c>
      <c r="C314" s="75">
        <v>1</v>
      </c>
      <c r="D314" s="76">
        <v>1</v>
      </c>
      <c r="E314" s="76">
        <v>1</v>
      </c>
      <c r="F314" s="78"/>
      <c r="G314" s="139" t="s">
        <v>482</v>
      </c>
      <c r="H314" s="227" t="s">
        <v>484</v>
      </c>
      <c r="I314" s="80">
        <f>SUM(I315:I317)</f>
        <v>0</v>
      </c>
      <c r="J314" s="178">
        <f>SUM(J315:J317)</f>
        <v>0</v>
      </c>
      <c r="K314" s="118">
        <f>SUM(K315:K317)</f>
        <v>0</v>
      </c>
      <c r="L314" s="81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82">
        <v>3</v>
      </c>
      <c r="B315" s="82">
        <v>3</v>
      </c>
      <c r="C315" s="75">
        <v>1</v>
      </c>
      <c r="D315" s="76">
        <v>1</v>
      </c>
      <c r="E315" s="76">
        <v>1</v>
      </c>
      <c r="F315" s="78">
        <v>1</v>
      </c>
      <c r="G315" s="77" t="s">
        <v>151</v>
      </c>
      <c r="H315" s="253" t="s">
        <v>485</v>
      </c>
      <c r="I315" s="85"/>
      <c r="J315" s="85"/>
      <c r="K315" s="85"/>
      <c r="L315" s="85"/>
      <c r="M315" s="3"/>
      <c r="N315" s="3"/>
      <c r="O315" s="3"/>
      <c r="P315" s="3"/>
      <c r="Q315" s="3"/>
    </row>
    <row r="316" spans="1:17" ht="14.25" customHeight="1">
      <c r="A316" s="226">
        <v>3</v>
      </c>
      <c r="B316" s="226">
        <v>3</v>
      </c>
      <c r="C316" s="211">
        <v>1</v>
      </c>
      <c r="D316" s="212">
        <v>1</v>
      </c>
      <c r="E316" s="212">
        <v>1</v>
      </c>
      <c r="F316" s="214">
        <v>2</v>
      </c>
      <c r="G316" s="213" t="s">
        <v>152</v>
      </c>
      <c r="H316" s="246">
        <v>256</v>
      </c>
      <c r="I316" s="85"/>
      <c r="J316" s="85"/>
      <c r="K316" s="85"/>
      <c r="L316" s="85"/>
      <c r="M316" s="3"/>
      <c r="N316" s="3"/>
      <c r="O316" s="3"/>
      <c r="P316" s="3"/>
      <c r="Q316" s="3"/>
    </row>
    <row r="317" spans="1:17" ht="14.25" customHeight="1">
      <c r="A317" s="226">
        <v>3</v>
      </c>
      <c r="B317" s="211">
        <v>3</v>
      </c>
      <c r="C317" s="217">
        <v>1</v>
      </c>
      <c r="D317" s="212">
        <v>1</v>
      </c>
      <c r="E317" s="212">
        <v>1</v>
      </c>
      <c r="F317" s="214">
        <v>3</v>
      </c>
      <c r="G317" s="213" t="s">
        <v>169</v>
      </c>
      <c r="H317" s="253">
        <v>257</v>
      </c>
      <c r="I317" s="85"/>
      <c r="J317" s="85"/>
      <c r="K317" s="85"/>
      <c r="L317" s="85"/>
      <c r="M317" s="3"/>
      <c r="N317" s="3"/>
      <c r="O317" s="3"/>
      <c r="P317" s="3"/>
      <c r="Q317" s="3"/>
    </row>
    <row r="318" spans="1:17" ht="14.25" customHeight="1">
      <c r="A318" s="143">
        <v>3</v>
      </c>
      <c r="B318" s="143">
        <v>3</v>
      </c>
      <c r="C318" s="58">
        <v>1</v>
      </c>
      <c r="D318" s="59">
        <v>1</v>
      </c>
      <c r="E318" s="59">
        <v>2</v>
      </c>
      <c r="F318" s="61"/>
      <c r="G318" s="60" t="s">
        <v>441</v>
      </c>
      <c r="H318" s="253">
        <v>267</v>
      </c>
      <c r="I318" s="85"/>
      <c r="J318" s="234"/>
      <c r="K318" s="234"/>
      <c r="L318" s="85"/>
      <c r="M318" s="3"/>
      <c r="N318" s="3"/>
      <c r="O318" s="3"/>
      <c r="P318" s="3"/>
      <c r="Q318" s="3"/>
    </row>
    <row r="319" spans="1:17" ht="14.25" customHeight="1">
      <c r="A319" s="143">
        <v>3</v>
      </c>
      <c r="B319" s="143">
        <v>3</v>
      </c>
      <c r="C319" s="58">
        <v>1</v>
      </c>
      <c r="D319" s="59">
        <v>1</v>
      </c>
      <c r="E319" s="59">
        <v>2</v>
      </c>
      <c r="F319" s="61">
        <v>1</v>
      </c>
      <c r="G319" s="60" t="s">
        <v>392</v>
      </c>
      <c r="H319" s="253">
        <v>268</v>
      </c>
      <c r="I319" s="85"/>
      <c r="J319" s="234"/>
      <c r="K319" s="234"/>
      <c r="L319" s="85"/>
      <c r="M319" s="3"/>
      <c r="N319" s="3"/>
      <c r="O319" s="3"/>
      <c r="P319" s="3"/>
      <c r="Q319" s="3"/>
    </row>
    <row r="320" spans="1:17" ht="14.25" customHeight="1">
      <c r="A320" s="143">
        <v>3</v>
      </c>
      <c r="B320" s="143">
        <v>3</v>
      </c>
      <c r="C320" s="58">
        <v>1</v>
      </c>
      <c r="D320" s="59">
        <v>1</v>
      </c>
      <c r="E320" s="59">
        <v>2</v>
      </c>
      <c r="F320" s="61">
        <v>2</v>
      </c>
      <c r="G320" s="60" t="s">
        <v>393</v>
      </c>
      <c r="H320" s="253">
        <v>269</v>
      </c>
      <c r="I320" s="85"/>
      <c r="J320" s="234"/>
      <c r="K320" s="234"/>
      <c r="L320" s="85"/>
      <c r="M320" s="3"/>
      <c r="N320" s="3"/>
      <c r="O320" s="3"/>
      <c r="P320" s="3"/>
      <c r="Q320" s="3"/>
    </row>
    <row r="321" spans="1:17" ht="14.25" customHeight="1">
      <c r="A321" s="143">
        <v>3</v>
      </c>
      <c r="B321" s="143">
        <v>3</v>
      </c>
      <c r="C321" s="58">
        <v>1</v>
      </c>
      <c r="D321" s="59">
        <v>1</v>
      </c>
      <c r="E321" s="59">
        <v>3</v>
      </c>
      <c r="F321" s="61"/>
      <c r="G321" s="60" t="s">
        <v>394</v>
      </c>
      <c r="H321" s="253">
        <v>270</v>
      </c>
      <c r="I321" s="85"/>
      <c r="J321" s="234"/>
      <c r="K321" s="234"/>
      <c r="L321" s="85"/>
      <c r="M321" s="3"/>
      <c r="N321" s="3"/>
      <c r="O321" s="3"/>
      <c r="P321" s="3"/>
      <c r="Q321" s="3"/>
    </row>
    <row r="322" spans="1:17" ht="14.25" customHeight="1">
      <c r="A322" s="143">
        <v>3</v>
      </c>
      <c r="B322" s="143">
        <v>3</v>
      </c>
      <c r="C322" s="58">
        <v>1</v>
      </c>
      <c r="D322" s="59">
        <v>1</v>
      </c>
      <c r="E322" s="59">
        <v>3</v>
      </c>
      <c r="F322" s="61">
        <v>1</v>
      </c>
      <c r="G322" s="60" t="s">
        <v>486</v>
      </c>
      <c r="H322" s="253">
        <v>271</v>
      </c>
      <c r="I322" s="85"/>
      <c r="J322" s="234"/>
      <c r="K322" s="234"/>
      <c r="L322" s="85"/>
      <c r="M322" s="3"/>
      <c r="N322" s="3"/>
      <c r="O322" s="3"/>
      <c r="P322" s="3"/>
      <c r="Q322" s="3"/>
    </row>
    <row r="323" spans="1:17" ht="14.25" customHeight="1">
      <c r="A323" s="143">
        <v>3</v>
      </c>
      <c r="B323" s="143">
        <v>3</v>
      </c>
      <c r="C323" s="58">
        <v>1</v>
      </c>
      <c r="D323" s="59">
        <v>1</v>
      </c>
      <c r="E323" s="59">
        <v>3</v>
      </c>
      <c r="F323" s="61">
        <v>2</v>
      </c>
      <c r="G323" s="60" t="s">
        <v>442</v>
      </c>
      <c r="H323" s="253">
        <v>272</v>
      </c>
      <c r="I323" s="85"/>
      <c r="J323" s="234"/>
      <c r="K323" s="234"/>
      <c r="L323" s="85"/>
      <c r="M323" s="3"/>
      <c r="N323" s="3"/>
      <c r="O323" s="3"/>
      <c r="P323" s="3"/>
      <c r="Q323" s="3"/>
    </row>
    <row r="324" spans="1:17" ht="25.5">
      <c r="A324" s="101">
        <v>3</v>
      </c>
      <c r="B324" s="70">
        <v>3</v>
      </c>
      <c r="C324" s="75">
        <v>1</v>
      </c>
      <c r="D324" s="76">
        <v>2</v>
      </c>
      <c r="E324" s="76"/>
      <c r="F324" s="78"/>
      <c r="G324" s="77" t="s">
        <v>487</v>
      </c>
      <c r="H324" s="227" t="s">
        <v>488</v>
      </c>
      <c r="I324" s="80">
        <f>I325</f>
        <v>0</v>
      </c>
      <c r="J324" s="178">
        <f>J325</f>
        <v>0</v>
      </c>
      <c r="K324" s="118">
        <f>K325</f>
        <v>0</v>
      </c>
      <c r="L324" s="81">
        <f>L325</f>
        <v>0</v>
      </c>
      <c r="M324" s="3"/>
      <c r="N324" s="3"/>
      <c r="O324" s="3"/>
      <c r="P324" s="3"/>
      <c r="Q324" s="3"/>
    </row>
    <row r="325" spans="1:17" ht="24.75" customHeight="1">
      <c r="A325" s="101">
        <v>3</v>
      </c>
      <c r="B325" s="101">
        <v>3</v>
      </c>
      <c r="C325" s="70">
        <v>1</v>
      </c>
      <c r="D325" s="68">
        <v>2</v>
      </c>
      <c r="E325" s="68">
        <v>1</v>
      </c>
      <c r="F325" s="71"/>
      <c r="G325" s="69" t="s">
        <v>489</v>
      </c>
      <c r="H325" s="253" t="s">
        <v>490</v>
      </c>
      <c r="I325" s="115">
        <f>SUM(I326:I327)</f>
        <v>0</v>
      </c>
      <c r="J325" s="181">
        <f>SUM(J326:J327)</f>
        <v>0</v>
      </c>
      <c r="K325" s="116">
        <f>SUM(K326:K327)</f>
        <v>0</v>
      </c>
      <c r="L325" s="117">
        <f>SUM(L326:L327)</f>
        <v>0</v>
      </c>
      <c r="M325" s="3"/>
      <c r="N325" s="3"/>
      <c r="O325" s="3"/>
      <c r="P325" s="3"/>
      <c r="Q325" s="3"/>
    </row>
    <row r="326" spans="1:17" ht="27" customHeight="1">
      <c r="A326" s="82">
        <v>3</v>
      </c>
      <c r="B326" s="82">
        <v>3</v>
      </c>
      <c r="C326" s="75">
        <v>1</v>
      </c>
      <c r="D326" s="76">
        <v>2</v>
      </c>
      <c r="E326" s="76">
        <v>1</v>
      </c>
      <c r="F326" s="78">
        <v>1</v>
      </c>
      <c r="G326" s="77" t="s">
        <v>491</v>
      </c>
      <c r="H326" s="227" t="s">
        <v>492</v>
      </c>
      <c r="I326" s="85"/>
      <c r="J326" s="85"/>
      <c r="K326" s="85"/>
      <c r="L326" s="85"/>
      <c r="M326" s="3"/>
      <c r="N326" s="3"/>
      <c r="O326" s="3"/>
      <c r="P326" s="3"/>
      <c r="Q326" s="3"/>
    </row>
    <row r="327" spans="1:17" ht="24" customHeight="1">
      <c r="A327" s="91">
        <v>3</v>
      </c>
      <c r="B327" s="155">
        <v>3</v>
      </c>
      <c r="C327" s="107">
        <v>1</v>
      </c>
      <c r="D327" s="108">
        <v>2</v>
      </c>
      <c r="E327" s="108">
        <v>1</v>
      </c>
      <c r="F327" s="109">
        <v>2</v>
      </c>
      <c r="G327" s="137" t="s">
        <v>493</v>
      </c>
      <c r="H327" s="253" t="s">
        <v>494</v>
      </c>
      <c r="I327" s="85"/>
      <c r="J327" s="85"/>
      <c r="K327" s="85"/>
      <c r="L327" s="85"/>
      <c r="M327" s="3"/>
      <c r="N327" s="3"/>
      <c r="O327" s="3"/>
      <c r="P327" s="3"/>
      <c r="Q327" s="3"/>
    </row>
    <row r="328" spans="1:17" ht="24" customHeight="1">
      <c r="A328" s="75">
        <v>3</v>
      </c>
      <c r="B328" s="77">
        <v>3</v>
      </c>
      <c r="C328" s="75">
        <v>1</v>
      </c>
      <c r="D328" s="76">
        <v>3</v>
      </c>
      <c r="E328" s="76"/>
      <c r="F328" s="78"/>
      <c r="G328" s="77" t="s">
        <v>495</v>
      </c>
      <c r="H328" s="227" t="s">
        <v>496</v>
      </c>
      <c r="I328" s="80">
        <f>I329</f>
        <v>0</v>
      </c>
      <c r="J328" s="178">
        <f>J329</f>
        <v>0</v>
      </c>
      <c r="K328" s="118">
        <f>K329</f>
        <v>0</v>
      </c>
      <c r="L328" s="81">
        <f>L329</f>
        <v>0</v>
      </c>
      <c r="M328" s="3"/>
      <c r="N328" s="3"/>
      <c r="O328" s="3"/>
      <c r="P328" s="3"/>
      <c r="Q328" s="3"/>
    </row>
    <row r="329" spans="1:17" ht="19.5" customHeight="1">
      <c r="A329" s="75">
        <v>3</v>
      </c>
      <c r="B329" s="137">
        <v>3</v>
      </c>
      <c r="C329" s="107">
        <v>1</v>
      </c>
      <c r="D329" s="108">
        <v>3</v>
      </c>
      <c r="E329" s="108">
        <v>1</v>
      </c>
      <c r="F329" s="109"/>
      <c r="G329" s="77" t="s">
        <v>495</v>
      </c>
      <c r="H329" s="253" t="s">
        <v>497</v>
      </c>
      <c r="I329" s="81">
        <f>I330+I331</f>
        <v>0</v>
      </c>
      <c r="J329" s="81">
        <f>J330+J331</f>
        <v>0</v>
      </c>
      <c r="K329" s="81">
        <f>K330+K331</f>
        <v>0</v>
      </c>
      <c r="L329" s="81">
        <f>L330+L331</f>
        <v>0</v>
      </c>
      <c r="M329" s="3"/>
      <c r="N329" s="3"/>
      <c r="O329" s="3"/>
      <c r="P329" s="3"/>
      <c r="Q329" s="3"/>
    </row>
    <row r="330" spans="1:17" ht="29.25" customHeight="1">
      <c r="A330" s="75">
        <v>3</v>
      </c>
      <c r="B330" s="77">
        <v>3</v>
      </c>
      <c r="C330" s="75">
        <v>1</v>
      </c>
      <c r="D330" s="76">
        <v>3</v>
      </c>
      <c r="E330" s="76">
        <v>1</v>
      </c>
      <c r="F330" s="78">
        <v>1</v>
      </c>
      <c r="G330" s="77" t="s">
        <v>498</v>
      </c>
      <c r="H330" s="227" t="s">
        <v>499</v>
      </c>
      <c r="I330" s="142"/>
      <c r="J330" s="142"/>
      <c r="K330" s="142"/>
      <c r="L330" s="162"/>
      <c r="M330" s="3"/>
      <c r="N330" s="3"/>
      <c r="O330" s="3"/>
      <c r="P330" s="3"/>
      <c r="Q330" s="3"/>
    </row>
    <row r="331" spans="1:17" ht="26.25" customHeight="1">
      <c r="A331" s="75">
        <v>3</v>
      </c>
      <c r="B331" s="77">
        <v>3</v>
      </c>
      <c r="C331" s="75">
        <v>1</v>
      </c>
      <c r="D331" s="76">
        <v>3</v>
      </c>
      <c r="E331" s="76">
        <v>1</v>
      </c>
      <c r="F331" s="78">
        <v>2</v>
      </c>
      <c r="G331" s="77" t="s">
        <v>500</v>
      </c>
      <c r="H331" s="253" t="s">
        <v>501</v>
      </c>
      <c r="I331" s="85"/>
      <c r="J331" s="85"/>
      <c r="K331" s="85"/>
      <c r="L331" s="85"/>
      <c r="M331" s="3"/>
      <c r="N331" s="3"/>
      <c r="O331" s="3"/>
      <c r="P331" s="3"/>
      <c r="Q331" s="3"/>
    </row>
    <row r="332" spans="1:17" ht="22.5">
      <c r="A332" s="75">
        <v>3</v>
      </c>
      <c r="B332" s="77">
        <v>3</v>
      </c>
      <c r="C332" s="75">
        <v>1</v>
      </c>
      <c r="D332" s="76">
        <v>4</v>
      </c>
      <c r="E332" s="76"/>
      <c r="F332" s="78"/>
      <c r="G332" s="77" t="s">
        <v>502</v>
      </c>
      <c r="H332" s="227" t="s">
        <v>503</v>
      </c>
      <c r="I332" s="80">
        <f>I333</f>
        <v>0</v>
      </c>
      <c r="J332" s="178">
        <f>J333</f>
        <v>0</v>
      </c>
      <c r="K332" s="118">
        <f>K333</f>
        <v>0</v>
      </c>
      <c r="L332" s="81">
        <f>L333</f>
        <v>0</v>
      </c>
      <c r="M332" s="3"/>
      <c r="N332" s="3"/>
      <c r="O332" s="3"/>
      <c r="P332" s="3"/>
      <c r="Q332" s="3"/>
    </row>
    <row r="333" spans="1:17" ht="25.5" customHeight="1">
      <c r="A333" s="82">
        <v>3</v>
      </c>
      <c r="B333" s="75">
        <v>3</v>
      </c>
      <c r="C333" s="76">
        <v>1</v>
      </c>
      <c r="D333" s="76">
        <v>4</v>
      </c>
      <c r="E333" s="76">
        <v>1</v>
      </c>
      <c r="F333" s="78"/>
      <c r="G333" s="77" t="s">
        <v>502</v>
      </c>
      <c r="H333" s="253" t="s">
        <v>504</v>
      </c>
      <c r="I333" s="80">
        <f>SUM(I334:I335)</f>
        <v>0</v>
      </c>
      <c r="J333" s="80">
        <f>SUM(J334:J335)</f>
        <v>0</v>
      </c>
      <c r="K333" s="80">
        <f>SUM(K334:K335)</f>
        <v>0</v>
      </c>
      <c r="L333" s="80">
        <f>SUM(L334:L335)</f>
        <v>0</v>
      </c>
      <c r="M333" s="3"/>
      <c r="N333" s="3"/>
      <c r="O333" s="3"/>
      <c r="P333" s="3"/>
      <c r="Q333" s="3"/>
    </row>
    <row r="334" spans="1:17" ht="22.5">
      <c r="A334" s="82">
        <v>3</v>
      </c>
      <c r="B334" s="75">
        <v>3</v>
      </c>
      <c r="C334" s="76">
        <v>1</v>
      </c>
      <c r="D334" s="76">
        <v>4</v>
      </c>
      <c r="E334" s="76">
        <v>1</v>
      </c>
      <c r="F334" s="78">
        <v>1</v>
      </c>
      <c r="G334" s="77" t="s">
        <v>505</v>
      </c>
      <c r="H334" s="227" t="s">
        <v>506</v>
      </c>
      <c r="I334" s="84"/>
      <c r="J334" s="85"/>
      <c r="K334" s="85"/>
      <c r="L334" s="84"/>
      <c r="M334" s="3"/>
      <c r="N334" s="3"/>
      <c r="O334" s="3"/>
      <c r="P334" s="3"/>
      <c r="Q334" s="3"/>
    </row>
    <row r="335" spans="1:17" ht="29.25" customHeight="1">
      <c r="A335" s="75">
        <v>3</v>
      </c>
      <c r="B335" s="76">
        <v>3</v>
      </c>
      <c r="C335" s="76">
        <v>1</v>
      </c>
      <c r="D335" s="76">
        <v>4</v>
      </c>
      <c r="E335" s="76">
        <v>1</v>
      </c>
      <c r="F335" s="78">
        <v>2</v>
      </c>
      <c r="G335" s="76" t="s">
        <v>507</v>
      </c>
      <c r="H335" s="253" t="s">
        <v>508</v>
      </c>
      <c r="I335" s="85"/>
      <c r="J335" s="142"/>
      <c r="K335" s="142"/>
      <c r="L335" s="162"/>
      <c r="M335" s="3"/>
      <c r="N335" s="3"/>
      <c r="O335" s="3"/>
      <c r="P335" s="3"/>
      <c r="Q335" s="3"/>
    </row>
    <row r="336" spans="1:17" ht="27" customHeight="1">
      <c r="A336" s="75">
        <v>3</v>
      </c>
      <c r="B336" s="76">
        <v>3</v>
      </c>
      <c r="C336" s="76">
        <v>1</v>
      </c>
      <c r="D336" s="76">
        <v>5</v>
      </c>
      <c r="E336" s="76"/>
      <c r="F336" s="78"/>
      <c r="G336" s="77" t="s">
        <v>509</v>
      </c>
      <c r="H336" s="227" t="s">
        <v>510</v>
      </c>
      <c r="I336" s="117">
        <f t="shared" ref="I336:L337" si="27">I337</f>
        <v>0</v>
      </c>
      <c r="J336" s="178">
        <f t="shared" si="27"/>
        <v>0</v>
      </c>
      <c r="K336" s="81">
        <f t="shared" si="27"/>
        <v>0</v>
      </c>
      <c r="L336" s="81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70">
        <v>3</v>
      </c>
      <c r="B337" s="108">
        <v>3</v>
      </c>
      <c r="C337" s="108">
        <v>1</v>
      </c>
      <c r="D337" s="108">
        <v>5</v>
      </c>
      <c r="E337" s="108">
        <v>1</v>
      </c>
      <c r="F337" s="109"/>
      <c r="G337" s="77" t="s">
        <v>509</v>
      </c>
      <c r="H337" s="253" t="s">
        <v>511</v>
      </c>
      <c r="I337" s="81">
        <f t="shared" si="27"/>
        <v>0</v>
      </c>
      <c r="J337" s="181">
        <f t="shared" si="27"/>
        <v>0</v>
      </c>
      <c r="K337" s="117">
        <f t="shared" si="27"/>
        <v>0</v>
      </c>
      <c r="L337" s="117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75">
        <v>3</v>
      </c>
      <c r="B338" s="76">
        <v>3</v>
      </c>
      <c r="C338" s="76">
        <v>1</v>
      </c>
      <c r="D338" s="76">
        <v>5</v>
      </c>
      <c r="E338" s="76">
        <v>1</v>
      </c>
      <c r="F338" s="78">
        <v>1</v>
      </c>
      <c r="G338" s="77" t="s">
        <v>509</v>
      </c>
      <c r="H338" s="227" t="s">
        <v>512</v>
      </c>
      <c r="I338" s="85"/>
      <c r="J338" s="142"/>
      <c r="K338" s="142"/>
      <c r="L338" s="162"/>
      <c r="M338" s="3"/>
      <c r="N338" s="3"/>
      <c r="O338" s="3"/>
      <c r="P338" s="3"/>
      <c r="Q338" s="3"/>
    </row>
    <row r="339" spans="1:17" ht="18.75" customHeight="1">
      <c r="A339" s="75">
        <v>3</v>
      </c>
      <c r="B339" s="76">
        <v>3</v>
      </c>
      <c r="C339" s="76">
        <v>1</v>
      </c>
      <c r="D339" s="76">
        <v>6</v>
      </c>
      <c r="E339" s="76"/>
      <c r="F339" s="78"/>
      <c r="G339" s="77" t="s">
        <v>163</v>
      </c>
      <c r="H339" s="253" t="s">
        <v>513</v>
      </c>
      <c r="I339" s="81">
        <f t="shared" ref="I339:L340" si="28">I340</f>
        <v>0</v>
      </c>
      <c r="J339" s="178">
        <f t="shared" si="28"/>
        <v>0</v>
      </c>
      <c r="K339" s="81">
        <f t="shared" si="28"/>
        <v>0</v>
      </c>
      <c r="L339" s="81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75">
        <v>3</v>
      </c>
      <c r="B340" s="76">
        <v>3</v>
      </c>
      <c r="C340" s="76">
        <v>1</v>
      </c>
      <c r="D340" s="76">
        <v>6</v>
      </c>
      <c r="E340" s="76">
        <v>1</v>
      </c>
      <c r="F340" s="78"/>
      <c r="G340" s="77" t="s">
        <v>163</v>
      </c>
      <c r="H340" s="227" t="s">
        <v>514</v>
      </c>
      <c r="I340" s="80">
        <f t="shared" si="28"/>
        <v>0</v>
      </c>
      <c r="J340" s="178">
        <f t="shared" si="28"/>
        <v>0</v>
      </c>
      <c r="K340" s="81">
        <f t="shared" si="28"/>
        <v>0</v>
      </c>
      <c r="L340" s="81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75">
        <v>3</v>
      </c>
      <c r="B341" s="76">
        <v>3</v>
      </c>
      <c r="C341" s="76">
        <v>1</v>
      </c>
      <c r="D341" s="76">
        <v>6</v>
      </c>
      <c r="E341" s="76">
        <v>1</v>
      </c>
      <c r="F341" s="78">
        <v>1</v>
      </c>
      <c r="G341" s="77" t="s">
        <v>163</v>
      </c>
      <c r="H341" s="253" t="s">
        <v>515</v>
      </c>
      <c r="I341" s="142"/>
      <c r="J341" s="142"/>
      <c r="K341" s="142"/>
      <c r="L341" s="162"/>
      <c r="M341" s="3"/>
      <c r="N341" s="3"/>
      <c r="O341" s="3"/>
      <c r="P341" s="3"/>
      <c r="Q341" s="3"/>
    </row>
    <row r="342" spans="1:17" ht="25.5" customHeight="1">
      <c r="A342" s="75">
        <v>3</v>
      </c>
      <c r="B342" s="76">
        <v>3</v>
      </c>
      <c r="C342" s="76">
        <v>1</v>
      </c>
      <c r="D342" s="76">
        <v>7</v>
      </c>
      <c r="E342" s="76"/>
      <c r="F342" s="78"/>
      <c r="G342" s="77" t="s">
        <v>516</v>
      </c>
      <c r="H342" s="227" t="s">
        <v>517</v>
      </c>
      <c r="I342" s="80">
        <f>I343</f>
        <v>0</v>
      </c>
      <c r="J342" s="178">
        <f>J343</f>
        <v>0</v>
      </c>
      <c r="K342" s="81">
        <f>K343</f>
        <v>0</v>
      </c>
      <c r="L342" s="81">
        <f>L343</f>
        <v>0</v>
      </c>
      <c r="M342" s="3"/>
      <c r="N342" s="3"/>
      <c r="O342" s="3"/>
      <c r="P342" s="3"/>
      <c r="Q342" s="3"/>
    </row>
    <row r="343" spans="1:17" ht="25.5" customHeight="1">
      <c r="A343" s="75">
        <v>3</v>
      </c>
      <c r="B343" s="76">
        <v>3</v>
      </c>
      <c r="C343" s="76">
        <v>1</v>
      </c>
      <c r="D343" s="76">
        <v>7</v>
      </c>
      <c r="E343" s="76">
        <v>1</v>
      </c>
      <c r="F343" s="78"/>
      <c r="G343" s="77" t="s">
        <v>516</v>
      </c>
      <c r="H343" s="253" t="s">
        <v>518</v>
      </c>
      <c r="I343" s="80">
        <f>I344+I345</f>
        <v>0</v>
      </c>
      <c r="J343" s="80">
        <f>J344+J345</f>
        <v>0</v>
      </c>
      <c r="K343" s="80">
        <f>K344+K345</f>
        <v>0</v>
      </c>
      <c r="L343" s="80">
        <f>L344+L345</f>
        <v>0</v>
      </c>
      <c r="M343" s="3"/>
      <c r="N343" s="3"/>
      <c r="O343" s="3"/>
      <c r="P343" s="3"/>
      <c r="Q343" s="3"/>
    </row>
    <row r="344" spans="1:17" ht="29.25" customHeight="1">
      <c r="A344" s="75">
        <v>3</v>
      </c>
      <c r="B344" s="76">
        <v>3</v>
      </c>
      <c r="C344" s="76">
        <v>1</v>
      </c>
      <c r="D344" s="76">
        <v>7</v>
      </c>
      <c r="E344" s="76">
        <v>1</v>
      </c>
      <c r="F344" s="78">
        <v>1</v>
      </c>
      <c r="G344" s="60" t="s">
        <v>519</v>
      </c>
      <c r="H344" s="227" t="s">
        <v>520</v>
      </c>
      <c r="I344" s="142"/>
      <c r="J344" s="142"/>
      <c r="K344" s="142"/>
      <c r="L344" s="162"/>
      <c r="M344" s="3"/>
      <c r="N344" s="3"/>
      <c r="O344" s="3"/>
      <c r="P344" s="3"/>
      <c r="Q344" s="3"/>
    </row>
    <row r="345" spans="1:17" ht="27.75" customHeight="1">
      <c r="A345" s="75">
        <v>3</v>
      </c>
      <c r="B345" s="76">
        <v>3</v>
      </c>
      <c r="C345" s="76">
        <v>1</v>
      </c>
      <c r="D345" s="76">
        <v>7</v>
      </c>
      <c r="E345" s="76">
        <v>1</v>
      </c>
      <c r="F345" s="78">
        <v>2</v>
      </c>
      <c r="G345" s="60" t="s">
        <v>521</v>
      </c>
      <c r="H345" s="253" t="s">
        <v>522</v>
      </c>
      <c r="I345" s="85"/>
      <c r="J345" s="85"/>
      <c r="K345" s="85"/>
      <c r="L345" s="85"/>
      <c r="M345" s="3"/>
      <c r="N345" s="3"/>
      <c r="O345" s="3"/>
      <c r="P345" s="3"/>
      <c r="Q345" s="3"/>
    </row>
    <row r="346" spans="1:17" ht="38.25" customHeight="1">
      <c r="A346" s="75">
        <v>3</v>
      </c>
      <c r="B346" s="76">
        <v>3</v>
      </c>
      <c r="C346" s="76">
        <v>2</v>
      </c>
      <c r="D346" s="76"/>
      <c r="E346" s="76"/>
      <c r="F346" s="78"/>
      <c r="G346" s="139" t="s">
        <v>523</v>
      </c>
      <c r="H346" s="227" t="s">
        <v>524</v>
      </c>
      <c r="I346" s="80">
        <f>SUM(I347+I358+I362+I367+I371+I374+I377)</f>
        <v>0</v>
      </c>
      <c r="J346" s="178">
        <f>SUM(J347+J358+J362+J367+J371+J374+J377)</f>
        <v>0</v>
      </c>
      <c r="K346" s="81">
        <f>SUM(K347+K358+K362+K367+K371+K374+K377)</f>
        <v>0</v>
      </c>
      <c r="L346" s="81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75">
        <v>3</v>
      </c>
      <c r="B347" s="76">
        <v>3</v>
      </c>
      <c r="C347" s="76">
        <v>2</v>
      </c>
      <c r="D347" s="76">
        <v>1</v>
      </c>
      <c r="E347" s="76"/>
      <c r="F347" s="78"/>
      <c r="G347" s="77" t="s">
        <v>525</v>
      </c>
      <c r="H347" s="253" t="s">
        <v>526</v>
      </c>
      <c r="I347" s="80">
        <f>I348</f>
        <v>0</v>
      </c>
      <c r="J347" s="178">
        <f>J348</f>
        <v>0</v>
      </c>
      <c r="K347" s="81">
        <f>K348</f>
        <v>0</v>
      </c>
      <c r="L347" s="81">
        <f>L348</f>
        <v>0</v>
      </c>
      <c r="M347" s="3"/>
      <c r="N347" s="3"/>
      <c r="O347" s="3"/>
      <c r="P347" s="3"/>
      <c r="Q347" s="3"/>
    </row>
    <row r="348" spans="1:17" ht="25.5">
      <c r="A348" s="82">
        <v>3</v>
      </c>
      <c r="B348" s="75">
        <v>3</v>
      </c>
      <c r="C348" s="76">
        <v>2</v>
      </c>
      <c r="D348" s="77">
        <v>1</v>
      </c>
      <c r="E348" s="75">
        <v>1</v>
      </c>
      <c r="F348" s="78"/>
      <c r="G348" s="77" t="s">
        <v>525</v>
      </c>
      <c r="H348" s="227" t="s">
        <v>527</v>
      </c>
      <c r="I348" s="80">
        <f>SUM(I349:I351)</f>
        <v>0</v>
      </c>
      <c r="J348" s="178">
        <f>SUM(J349:J351)</f>
        <v>0</v>
      </c>
      <c r="K348" s="81">
        <f>SUM(K349:K351)</f>
        <v>0</v>
      </c>
      <c r="L348" s="81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82">
        <v>3</v>
      </c>
      <c r="B349" s="75">
        <v>3</v>
      </c>
      <c r="C349" s="76">
        <v>2</v>
      </c>
      <c r="D349" s="77">
        <v>1</v>
      </c>
      <c r="E349" s="75">
        <v>1</v>
      </c>
      <c r="F349" s="78">
        <v>1</v>
      </c>
      <c r="G349" s="77" t="s">
        <v>151</v>
      </c>
      <c r="H349" s="253" t="s">
        <v>528</v>
      </c>
      <c r="I349" s="85"/>
      <c r="J349" s="85"/>
      <c r="K349" s="85"/>
      <c r="L349" s="85"/>
      <c r="M349" s="3"/>
      <c r="N349" s="3"/>
      <c r="O349" s="3"/>
      <c r="P349" s="3"/>
      <c r="Q349" s="3"/>
    </row>
    <row r="350" spans="1:17" ht="26.25" customHeight="1">
      <c r="A350" s="216">
        <v>3</v>
      </c>
      <c r="B350" s="217">
        <v>3</v>
      </c>
      <c r="C350" s="218">
        <v>2</v>
      </c>
      <c r="D350" s="219">
        <v>1</v>
      </c>
      <c r="E350" s="217">
        <v>1</v>
      </c>
      <c r="F350" s="220">
        <v>2</v>
      </c>
      <c r="G350" s="219" t="s">
        <v>152</v>
      </c>
      <c r="H350" s="227" t="s">
        <v>529</v>
      </c>
      <c r="I350" s="85"/>
      <c r="J350" s="85"/>
      <c r="K350" s="85"/>
      <c r="L350" s="85"/>
      <c r="M350" s="3"/>
      <c r="N350" s="3"/>
      <c r="O350" s="3"/>
      <c r="P350" s="3"/>
      <c r="Q350" s="3"/>
    </row>
    <row r="351" spans="1:17" ht="21.75">
      <c r="A351" s="226">
        <v>3</v>
      </c>
      <c r="B351" s="226">
        <v>3</v>
      </c>
      <c r="C351" s="211">
        <v>2</v>
      </c>
      <c r="D351" s="213">
        <v>1</v>
      </c>
      <c r="E351" s="211">
        <v>1</v>
      </c>
      <c r="F351" s="214">
        <v>3</v>
      </c>
      <c r="G351" s="213" t="s">
        <v>169</v>
      </c>
      <c r="H351" s="253" t="s">
        <v>530</v>
      </c>
      <c r="I351" s="85"/>
      <c r="J351" s="85"/>
      <c r="K351" s="85"/>
      <c r="L351" s="85"/>
      <c r="M351" s="3"/>
      <c r="N351" s="3"/>
      <c r="O351" s="3"/>
      <c r="P351" s="3"/>
      <c r="Q351" s="3"/>
    </row>
    <row r="352" spans="1:17">
      <c r="A352" s="143">
        <v>3</v>
      </c>
      <c r="B352" s="58">
        <v>3</v>
      </c>
      <c r="C352" s="59">
        <v>2</v>
      </c>
      <c r="D352" s="60">
        <v>1</v>
      </c>
      <c r="E352" s="58">
        <v>2</v>
      </c>
      <c r="F352" s="61"/>
      <c r="G352" s="228" t="s">
        <v>441</v>
      </c>
      <c r="H352" s="253">
        <v>301</v>
      </c>
      <c r="I352" s="111"/>
      <c r="J352" s="254"/>
      <c r="K352" s="111"/>
      <c r="L352" s="111"/>
      <c r="M352" s="3"/>
      <c r="N352" s="3"/>
      <c r="O352" s="3"/>
      <c r="P352" s="3"/>
      <c r="Q352" s="3"/>
    </row>
    <row r="353" spans="1:17">
      <c r="A353" s="143">
        <v>3</v>
      </c>
      <c r="B353" s="58">
        <v>3</v>
      </c>
      <c r="C353" s="59">
        <v>2</v>
      </c>
      <c r="D353" s="60">
        <v>1</v>
      </c>
      <c r="E353" s="58">
        <v>2</v>
      </c>
      <c r="F353" s="61">
        <v>1</v>
      </c>
      <c r="G353" s="228" t="s">
        <v>392</v>
      </c>
      <c r="H353" s="253">
        <v>302</v>
      </c>
      <c r="I353" s="111"/>
      <c r="J353" s="254"/>
      <c r="K353" s="111"/>
      <c r="L353" s="111"/>
      <c r="M353" s="3"/>
      <c r="N353" s="3"/>
      <c r="O353" s="3"/>
      <c r="P353" s="3"/>
      <c r="Q353" s="3"/>
    </row>
    <row r="354" spans="1:17">
      <c r="A354" s="143">
        <v>3</v>
      </c>
      <c r="B354" s="58">
        <v>3</v>
      </c>
      <c r="C354" s="59">
        <v>2</v>
      </c>
      <c r="D354" s="60">
        <v>1</v>
      </c>
      <c r="E354" s="58">
        <v>2</v>
      </c>
      <c r="F354" s="61">
        <v>2</v>
      </c>
      <c r="G354" s="228" t="s">
        <v>393</v>
      </c>
      <c r="H354" s="253">
        <v>303</v>
      </c>
      <c r="I354" s="111"/>
      <c r="J354" s="254"/>
      <c r="K354" s="111"/>
      <c r="L354" s="111"/>
      <c r="M354" s="3"/>
      <c r="N354" s="3"/>
      <c r="O354" s="3"/>
      <c r="P354" s="3"/>
      <c r="Q354" s="3"/>
    </row>
    <row r="355" spans="1:17">
      <c r="A355" s="143">
        <v>3</v>
      </c>
      <c r="B355" s="58">
        <v>3</v>
      </c>
      <c r="C355" s="59">
        <v>2</v>
      </c>
      <c r="D355" s="60">
        <v>1</v>
      </c>
      <c r="E355" s="58">
        <v>3</v>
      </c>
      <c r="F355" s="61"/>
      <c r="G355" s="228" t="s">
        <v>394</v>
      </c>
      <c r="H355" s="253">
        <v>304</v>
      </c>
      <c r="I355" s="111"/>
      <c r="J355" s="254"/>
      <c r="K355" s="111"/>
      <c r="L355" s="111"/>
      <c r="M355" s="3"/>
      <c r="N355" s="3"/>
      <c r="O355" s="3"/>
      <c r="P355" s="3"/>
      <c r="Q355" s="3"/>
    </row>
    <row r="356" spans="1:17">
      <c r="A356" s="143">
        <v>3</v>
      </c>
      <c r="B356" s="58">
        <v>3</v>
      </c>
      <c r="C356" s="59">
        <v>2</v>
      </c>
      <c r="D356" s="60">
        <v>1</v>
      </c>
      <c r="E356" s="58">
        <v>3</v>
      </c>
      <c r="F356" s="61">
        <v>1</v>
      </c>
      <c r="G356" s="228" t="s">
        <v>395</v>
      </c>
      <c r="H356" s="253">
        <v>305</v>
      </c>
      <c r="I356" s="111"/>
      <c r="J356" s="254"/>
      <c r="K356" s="111"/>
      <c r="L356" s="111"/>
      <c r="M356" s="3"/>
      <c r="N356" s="3"/>
      <c r="O356" s="3"/>
      <c r="P356" s="3"/>
      <c r="Q356" s="3"/>
    </row>
    <row r="357" spans="1:17">
      <c r="A357" s="143">
        <v>3</v>
      </c>
      <c r="B357" s="58">
        <v>3</v>
      </c>
      <c r="C357" s="59">
        <v>2</v>
      </c>
      <c r="D357" s="60">
        <v>1</v>
      </c>
      <c r="E357" s="58">
        <v>3</v>
      </c>
      <c r="F357" s="61">
        <v>2</v>
      </c>
      <c r="G357" s="228" t="s">
        <v>442</v>
      </c>
      <c r="H357" s="253">
        <v>306</v>
      </c>
      <c r="I357" s="111"/>
      <c r="J357" s="254"/>
      <c r="K357" s="111"/>
      <c r="L357" s="111"/>
      <c r="M357" s="3"/>
      <c r="N357" s="3"/>
      <c r="O357" s="3"/>
      <c r="P357" s="3"/>
      <c r="Q357" s="3"/>
    </row>
    <row r="358" spans="1:17" ht="25.5">
      <c r="A358" s="91">
        <v>3</v>
      </c>
      <c r="B358" s="91">
        <v>3</v>
      </c>
      <c r="C358" s="107">
        <v>2</v>
      </c>
      <c r="D358" s="137">
        <v>2</v>
      </c>
      <c r="E358" s="107"/>
      <c r="F358" s="109"/>
      <c r="G358" s="137" t="s">
        <v>487</v>
      </c>
      <c r="H358" s="227" t="s">
        <v>531</v>
      </c>
      <c r="I358" s="97">
        <f>I359</f>
        <v>0</v>
      </c>
      <c r="J358" s="182">
        <f>J359</f>
        <v>0</v>
      </c>
      <c r="K358" s="99">
        <f>K359</f>
        <v>0</v>
      </c>
      <c r="L358" s="99">
        <f>L359</f>
        <v>0</v>
      </c>
      <c r="M358" s="3"/>
      <c r="N358" s="3"/>
      <c r="O358" s="3"/>
      <c r="P358" s="3"/>
      <c r="Q358" s="3"/>
    </row>
    <row r="359" spans="1:17" ht="25.5">
      <c r="A359" s="82">
        <v>3</v>
      </c>
      <c r="B359" s="82">
        <v>3</v>
      </c>
      <c r="C359" s="75">
        <v>2</v>
      </c>
      <c r="D359" s="77">
        <v>2</v>
      </c>
      <c r="E359" s="75">
        <v>1</v>
      </c>
      <c r="F359" s="78"/>
      <c r="G359" s="137" t="s">
        <v>487</v>
      </c>
      <c r="H359" s="253" t="s">
        <v>532</v>
      </c>
      <c r="I359" s="80">
        <f>SUM(I360:I361)</f>
        <v>0</v>
      </c>
      <c r="J359" s="118">
        <f>SUM(J360:J361)</f>
        <v>0</v>
      </c>
      <c r="K359" s="81">
        <f>SUM(K360:K361)</f>
        <v>0</v>
      </c>
      <c r="L359" s="81">
        <f>SUM(L360:L361)</f>
        <v>0</v>
      </c>
      <c r="M359" s="3"/>
      <c r="N359" s="3"/>
      <c r="O359" s="3"/>
      <c r="P359" s="3"/>
      <c r="Q359" s="3"/>
    </row>
    <row r="360" spans="1:17" ht="25.5">
      <c r="A360" s="82">
        <v>3</v>
      </c>
      <c r="B360" s="82">
        <v>3</v>
      </c>
      <c r="C360" s="75">
        <v>2</v>
      </c>
      <c r="D360" s="77">
        <v>2</v>
      </c>
      <c r="E360" s="82">
        <v>1</v>
      </c>
      <c r="F360" s="131">
        <v>1</v>
      </c>
      <c r="G360" s="77" t="s">
        <v>533</v>
      </c>
      <c r="H360" s="227" t="s">
        <v>534</v>
      </c>
      <c r="I360" s="85"/>
      <c r="J360" s="85"/>
      <c r="K360" s="85"/>
      <c r="L360" s="85"/>
      <c r="M360" s="3"/>
      <c r="N360" s="3"/>
      <c r="O360" s="3"/>
      <c r="P360" s="3"/>
      <c r="Q360" s="3"/>
    </row>
    <row r="361" spans="1:17" ht="22.5">
      <c r="A361" s="91">
        <v>3</v>
      </c>
      <c r="B361" s="91">
        <v>3</v>
      </c>
      <c r="C361" s="92">
        <v>2</v>
      </c>
      <c r="D361" s="93">
        <v>2</v>
      </c>
      <c r="E361" s="94">
        <v>1</v>
      </c>
      <c r="F361" s="136">
        <v>2</v>
      </c>
      <c r="G361" s="94" t="s">
        <v>535</v>
      </c>
      <c r="H361" s="253" t="s">
        <v>536</v>
      </c>
      <c r="I361" s="85"/>
      <c r="J361" s="85"/>
      <c r="K361" s="85"/>
      <c r="L361" s="85"/>
      <c r="M361" s="3"/>
      <c r="N361" s="3"/>
      <c r="O361" s="3"/>
      <c r="P361" s="3"/>
      <c r="Q361" s="3"/>
    </row>
    <row r="362" spans="1:17" ht="23.25" customHeight="1">
      <c r="A362" s="82">
        <v>3</v>
      </c>
      <c r="B362" s="82">
        <v>3</v>
      </c>
      <c r="C362" s="75">
        <v>2</v>
      </c>
      <c r="D362" s="76">
        <v>3</v>
      </c>
      <c r="E362" s="77"/>
      <c r="F362" s="131"/>
      <c r="G362" s="77" t="s">
        <v>537</v>
      </c>
      <c r="H362" s="227" t="s">
        <v>538</v>
      </c>
      <c r="I362" s="80">
        <f>I364</f>
        <v>0</v>
      </c>
      <c r="J362" s="118">
        <f>J364</f>
        <v>0</v>
      </c>
      <c r="K362" s="118">
        <f>K364</f>
        <v>0</v>
      </c>
      <c r="L362" s="81">
        <f>L364</f>
        <v>0</v>
      </c>
      <c r="M362" s="3"/>
      <c r="N362" s="3"/>
      <c r="O362" s="3"/>
      <c r="P362" s="3"/>
      <c r="Q362" s="3"/>
    </row>
    <row r="363" spans="1:17" ht="15" customHeight="1">
      <c r="A363" s="369">
        <v>1</v>
      </c>
      <c r="B363" s="369"/>
      <c r="C363" s="369"/>
      <c r="D363" s="369"/>
      <c r="E363" s="369"/>
      <c r="F363" s="369"/>
      <c r="G363" s="130">
        <v>2</v>
      </c>
      <c r="H363" s="127">
        <v>3</v>
      </c>
      <c r="I363" s="103">
        <v>4</v>
      </c>
      <c r="J363" s="180">
        <v>5</v>
      </c>
      <c r="K363" s="102">
        <v>6</v>
      </c>
      <c r="L363" s="102">
        <v>7</v>
      </c>
      <c r="M363" s="3"/>
      <c r="N363" s="3"/>
      <c r="O363" s="3"/>
      <c r="P363" s="3"/>
      <c r="Q363" s="3"/>
    </row>
    <row r="364" spans="1:17" ht="21" customHeight="1">
      <c r="A364" s="82">
        <v>3</v>
      </c>
      <c r="B364" s="82">
        <v>3</v>
      </c>
      <c r="C364" s="75">
        <v>2</v>
      </c>
      <c r="D364" s="76">
        <v>3</v>
      </c>
      <c r="E364" s="77">
        <v>1</v>
      </c>
      <c r="F364" s="131"/>
      <c r="G364" s="77" t="s">
        <v>537</v>
      </c>
      <c r="H364" s="253" t="s">
        <v>539</v>
      </c>
      <c r="I364" s="80">
        <f>I365+I366</f>
        <v>0</v>
      </c>
      <c r="J364" s="80">
        <f>J365+J366</f>
        <v>0</v>
      </c>
      <c r="K364" s="80">
        <f>K365+K366</f>
        <v>0</v>
      </c>
      <c r="L364" s="80">
        <f>L365+L366</f>
        <v>0</v>
      </c>
      <c r="M364" s="3"/>
      <c r="N364" s="3"/>
      <c r="O364" s="3"/>
      <c r="P364" s="3"/>
      <c r="Q364" s="3"/>
    </row>
    <row r="365" spans="1:17" ht="28.5" customHeight="1">
      <c r="A365" s="82">
        <v>3</v>
      </c>
      <c r="B365" s="82">
        <v>3</v>
      </c>
      <c r="C365" s="75">
        <v>2</v>
      </c>
      <c r="D365" s="76">
        <v>3</v>
      </c>
      <c r="E365" s="77">
        <v>1</v>
      </c>
      <c r="F365" s="131">
        <v>1</v>
      </c>
      <c r="G365" s="77" t="s">
        <v>540</v>
      </c>
      <c r="H365" s="227" t="s">
        <v>541</v>
      </c>
      <c r="I365" s="142"/>
      <c r="J365" s="142"/>
      <c r="K365" s="142"/>
      <c r="L365" s="162"/>
      <c r="M365" s="3"/>
      <c r="N365" s="3"/>
      <c r="O365" s="3"/>
      <c r="P365" s="3"/>
      <c r="Q365" s="3"/>
    </row>
    <row r="366" spans="1:17" ht="27.75" customHeight="1">
      <c r="A366" s="82">
        <v>3</v>
      </c>
      <c r="B366" s="82">
        <v>3</v>
      </c>
      <c r="C366" s="75">
        <v>2</v>
      </c>
      <c r="D366" s="76">
        <v>3</v>
      </c>
      <c r="E366" s="77">
        <v>1</v>
      </c>
      <c r="F366" s="131">
        <v>2</v>
      </c>
      <c r="G366" s="77" t="s">
        <v>500</v>
      </c>
      <c r="H366" s="253" t="s">
        <v>542</v>
      </c>
      <c r="I366" s="85"/>
      <c r="J366" s="85"/>
      <c r="K366" s="85"/>
      <c r="L366" s="85"/>
      <c r="M366" s="3"/>
      <c r="N366" s="3"/>
      <c r="O366" s="3"/>
      <c r="P366" s="3"/>
      <c r="Q366" s="3"/>
    </row>
    <row r="367" spans="1:17" ht="21.75">
      <c r="A367" s="82">
        <v>3</v>
      </c>
      <c r="B367" s="82">
        <v>3</v>
      </c>
      <c r="C367" s="75">
        <v>2</v>
      </c>
      <c r="D367" s="76">
        <v>4</v>
      </c>
      <c r="E367" s="76"/>
      <c r="F367" s="78"/>
      <c r="G367" s="76" t="s">
        <v>502</v>
      </c>
      <c r="H367" s="222" t="s">
        <v>543</v>
      </c>
      <c r="I367" s="80">
        <f>I368</f>
        <v>0</v>
      </c>
      <c r="J367" s="118">
        <f>J368</f>
        <v>0</v>
      </c>
      <c r="K367" s="118">
        <f>K368</f>
        <v>0</v>
      </c>
      <c r="L367" s="81">
        <f>L368</f>
        <v>0</v>
      </c>
      <c r="M367" s="3"/>
      <c r="N367" s="3"/>
      <c r="O367" s="3"/>
      <c r="P367" s="3"/>
      <c r="Q367" s="3"/>
    </row>
    <row r="368" spans="1:17" ht="22.5">
      <c r="A368" s="101">
        <v>3</v>
      </c>
      <c r="B368" s="101">
        <v>3</v>
      </c>
      <c r="C368" s="70">
        <v>2</v>
      </c>
      <c r="D368" s="68">
        <v>4</v>
      </c>
      <c r="E368" s="68">
        <v>1</v>
      </c>
      <c r="F368" s="71"/>
      <c r="G368" s="76" t="s">
        <v>502</v>
      </c>
      <c r="H368" s="255" t="s">
        <v>544</v>
      </c>
      <c r="I368" s="115">
        <f>SUM(I369:I370)</f>
        <v>0</v>
      </c>
      <c r="J368" s="116">
        <f>SUM(J369:J370)</f>
        <v>0</v>
      </c>
      <c r="K368" s="116">
        <f>SUM(K369:K370)</f>
        <v>0</v>
      </c>
      <c r="L368" s="117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82">
        <v>3</v>
      </c>
      <c r="B369" s="82">
        <v>3</v>
      </c>
      <c r="C369" s="75">
        <v>2</v>
      </c>
      <c r="D369" s="76">
        <v>4</v>
      </c>
      <c r="E369" s="76">
        <v>1</v>
      </c>
      <c r="F369" s="78">
        <v>1</v>
      </c>
      <c r="G369" s="76" t="s">
        <v>545</v>
      </c>
      <c r="H369" s="222" t="s">
        <v>546</v>
      </c>
      <c r="I369" s="85"/>
      <c r="J369" s="85"/>
      <c r="K369" s="85"/>
      <c r="L369" s="85"/>
      <c r="M369" s="3"/>
      <c r="N369" s="3"/>
      <c r="O369" s="3"/>
      <c r="P369" s="3"/>
      <c r="Q369" s="3"/>
    </row>
    <row r="370" spans="1:17" ht="22.5">
      <c r="A370" s="82">
        <v>3</v>
      </c>
      <c r="B370" s="82">
        <v>3</v>
      </c>
      <c r="C370" s="75">
        <v>2</v>
      </c>
      <c r="D370" s="76">
        <v>4</v>
      </c>
      <c r="E370" s="76">
        <v>1</v>
      </c>
      <c r="F370" s="78">
        <v>2</v>
      </c>
      <c r="G370" s="76" t="s">
        <v>547</v>
      </c>
      <c r="H370" s="255" t="s">
        <v>548</v>
      </c>
      <c r="I370" s="85"/>
      <c r="J370" s="85"/>
      <c r="K370" s="85"/>
      <c r="L370" s="85"/>
      <c r="M370" s="3"/>
      <c r="N370" s="3"/>
      <c r="O370" s="3"/>
      <c r="P370" s="3"/>
      <c r="Q370" s="3"/>
    </row>
    <row r="371" spans="1:17" ht="25.5">
      <c r="A371" s="82">
        <v>3</v>
      </c>
      <c r="B371" s="82">
        <v>3</v>
      </c>
      <c r="C371" s="75">
        <v>2</v>
      </c>
      <c r="D371" s="76">
        <v>5</v>
      </c>
      <c r="E371" s="76"/>
      <c r="F371" s="78"/>
      <c r="G371" s="76" t="s">
        <v>549</v>
      </c>
      <c r="H371" s="222" t="s">
        <v>550</v>
      </c>
      <c r="I371" s="80">
        <f t="shared" ref="I371:L372" si="29">I372</f>
        <v>0</v>
      </c>
      <c r="J371" s="118">
        <f t="shared" si="29"/>
        <v>0</v>
      </c>
      <c r="K371" s="118">
        <f t="shared" si="29"/>
        <v>0</v>
      </c>
      <c r="L371" s="81">
        <f t="shared" si="29"/>
        <v>0</v>
      </c>
      <c r="M371" s="3"/>
      <c r="N371" s="3"/>
      <c r="O371" s="3"/>
      <c r="P371" s="3"/>
      <c r="Q371" s="3"/>
    </row>
    <row r="372" spans="1:17" ht="25.5">
      <c r="A372" s="101">
        <v>3</v>
      </c>
      <c r="B372" s="101">
        <v>3</v>
      </c>
      <c r="C372" s="70">
        <v>2</v>
      </c>
      <c r="D372" s="68">
        <v>5</v>
      </c>
      <c r="E372" s="68">
        <v>1</v>
      </c>
      <c r="F372" s="71"/>
      <c r="G372" s="76" t="s">
        <v>549</v>
      </c>
      <c r="H372" s="255" t="s">
        <v>551</v>
      </c>
      <c r="I372" s="115">
        <f t="shared" si="29"/>
        <v>0</v>
      </c>
      <c r="J372" s="116">
        <f t="shared" si="29"/>
        <v>0</v>
      </c>
      <c r="K372" s="116">
        <f t="shared" si="29"/>
        <v>0</v>
      </c>
      <c r="L372" s="117">
        <f t="shared" si="29"/>
        <v>0</v>
      </c>
      <c r="M372" s="3"/>
      <c r="N372" s="3"/>
      <c r="O372" s="3"/>
      <c r="P372" s="3"/>
      <c r="Q372" s="3"/>
    </row>
    <row r="373" spans="1:17" ht="25.5">
      <c r="A373" s="82">
        <v>3</v>
      </c>
      <c r="B373" s="82">
        <v>3</v>
      </c>
      <c r="C373" s="75">
        <v>2</v>
      </c>
      <c r="D373" s="76">
        <v>5</v>
      </c>
      <c r="E373" s="76">
        <v>1</v>
      </c>
      <c r="F373" s="78">
        <v>1</v>
      </c>
      <c r="G373" s="76" t="s">
        <v>549</v>
      </c>
      <c r="H373" s="222" t="s">
        <v>552</v>
      </c>
      <c r="I373" s="142"/>
      <c r="J373" s="142"/>
      <c r="K373" s="142"/>
      <c r="L373" s="162"/>
      <c r="M373" s="3"/>
      <c r="N373" s="3"/>
      <c r="O373" s="3"/>
      <c r="P373" s="3"/>
      <c r="Q373" s="3"/>
    </row>
    <row r="374" spans="1:17" ht="25.5" customHeight="1">
      <c r="A374" s="82">
        <v>3</v>
      </c>
      <c r="B374" s="82">
        <v>3</v>
      </c>
      <c r="C374" s="75">
        <v>2</v>
      </c>
      <c r="D374" s="76">
        <v>6</v>
      </c>
      <c r="E374" s="76"/>
      <c r="F374" s="78"/>
      <c r="G374" s="76" t="s">
        <v>163</v>
      </c>
      <c r="H374" s="255" t="s">
        <v>553</v>
      </c>
      <c r="I374" s="80">
        <f t="shared" ref="I374:L375" si="30">I375</f>
        <v>0</v>
      </c>
      <c r="J374" s="118">
        <f t="shared" si="30"/>
        <v>0</v>
      </c>
      <c r="K374" s="118">
        <f t="shared" si="30"/>
        <v>0</v>
      </c>
      <c r="L374" s="81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82">
        <v>3</v>
      </c>
      <c r="B375" s="82">
        <v>3</v>
      </c>
      <c r="C375" s="75">
        <v>2</v>
      </c>
      <c r="D375" s="76">
        <v>6</v>
      </c>
      <c r="E375" s="76">
        <v>1</v>
      </c>
      <c r="F375" s="78"/>
      <c r="G375" s="76" t="s">
        <v>163</v>
      </c>
      <c r="H375" s="222" t="s">
        <v>554</v>
      </c>
      <c r="I375" s="80">
        <f t="shared" si="30"/>
        <v>0</v>
      </c>
      <c r="J375" s="118">
        <f t="shared" si="30"/>
        <v>0</v>
      </c>
      <c r="K375" s="118">
        <f t="shared" si="30"/>
        <v>0</v>
      </c>
      <c r="L375" s="81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91">
        <v>3</v>
      </c>
      <c r="B376" s="91">
        <v>3</v>
      </c>
      <c r="C376" s="92">
        <v>2</v>
      </c>
      <c r="D376" s="93">
        <v>6</v>
      </c>
      <c r="E376" s="93">
        <v>1</v>
      </c>
      <c r="F376" s="95">
        <v>1</v>
      </c>
      <c r="G376" s="93" t="s">
        <v>163</v>
      </c>
      <c r="H376" s="255" t="s">
        <v>555</v>
      </c>
      <c r="I376" s="142"/>
      <c r="J376" s="142"/>
      <c r="K376" s="142"/>
      <c r="L376" s="162"/>
      <c r="M376" s="3"/>
      <c r="N376" s="3"/>
      <c r="O376" s="3"/>
      <c r="P376" s="3"/>
      <c r="Q376" s="3"/>
    </row>
    <row r="377" spans="1:17" ht="24.75" customHeight="1">
      <c r="A377" s="82">
        <v>3</v>
      </c>
      <c r="B377" s="82">
        <v>3</v>
      </c>
      <c r="C377" s="75">
        <v>2</v>
      </c>
      <c r="D377" s="76">
        <v>7</v>
      </c>
      <c r="E377" s="76"/>
      <c r="F377" s="78"/>
      <c r="G377" s="76" t="s">
        <v>556</v>
      </c>
      <c r="H377" s="222" t="s">
        <v>557</v>
      </c>
      <c r="I377" s="80">
        <f t="shared" ref="I377:L378" si="31">I378</f>
        <v>0</v>
      </c>
      <c r="J377" s="118">
        <f t="shared" si="31"/>
        <v>0</v>
      </c>
      <c r="K377" s="118">
        <f t="shared" si="31"/>
        <v>0</v>
      </c>
      <c r="L377" s="81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91">
        <v>3</v>
      </c>
      <c r="B378" s="91">
        <v>3</v>
      </c>
      <c r="C378" s="92">
        <v>2</v>
      </c>
      <c r="D378" s="93">
        <v>7</v>
      </c>
      <c r="E378" s="93">
        <v>1</v>
      </c>
      <c r="F378" s="95"/>
      <c r="G378" s="76" t="s">
        <v>556</v>
      </c>
      <c r="H378" s="255" t="s">
        <v>558</v>
      </c>
      <c r="I378" s="81">
        <f t="shared" si="31"/>
        <v>0</v>
      </c>
      <c r="J378" s="118">
        <f t="shared" si="31"/>
        <v>0</v>
      </c>
      <c r="K378" s="118">
        <f t="shared" si="31"/>
        <v>0</v>
      </c>
      <c r="L378" s="81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82">
        <v>3</v>
      </c>
      <c r="B379" s="82">
        <v>3</v>
      </c>
      <c r="C379" s="75">
        <v>2</v>
      </c>
      <c r="D379" s="76">
        <v>7</v>
      </c>
      <c r="E379" s="76">
        <v>1</v>
      </c>
      <c r="F379" s="78">
        <v>1</v>
      </c>
      <c r="G379" s="76" t="s">
        <v>559</v>
      </c>
      <c r="H379" s="222" t="s">
        <v>560</v>
      </c>
      <c r="I379" s="142"/>
      <c r="J379" s="142"/>
      <c r="K379" s="142"/>
      <c r="L379" s="162"/>
      <c r="M379" s="3"/>
      <c r="N379" s="3"/>
      <c r="O379" s="3"/>
      <c r="P379" s="3"/>
      <c r="Q379" s="3"/>
    </row>
    <row r="380" spans="1:17" ht="30" customHeight="1">
      <c r="A380" s="143">
        <v>3</v>
      </c>
      <c r="B380" s="143">
        <v>3</v>
      </c>
      <c r="C380" s="58">
        <v>2</v>
      </c>
      <c r="D380" s="59">
        <v>7</v>
      </c>
      <c r="E380" s="59">
        <v>1</v>
      </c>
      <c r="F380" s="61">
        <v>2</v>
      </c>
      <c r="G380" s="59" t="s">
        <v>561</v>
      </c>
      <c r="H380" s="255">
        <v>328</v>
      </c>
      <c r="I380" s="142"/>
      <c r="J380" s="256"/>
      <c r="K380" s="256"/>
      <c r="L380" s="162"/>
      <c r="M380" s="3"/>
      <c r="N380" s="3"/>
      <c r="O380" s="3"/>
      <c r="P380" s="3"/>
      <c r="Q380" s="3"/>
    </row>
    <row r="381" spans="1:17" ht="18.75" customHeight="1">
      <c r="A381" s="183"/>
      <c r="B381" s="183"/>
      <c r="C381" s="184"/>
      <c r="D381" s="185"/>
      <c r="E381" s="186"/>
      <c r="F381" s="187"/>
      <c r="G381" s="188" t="s">
        <v>173</v>
      </c>
      <c r="H381" s="255" t="s">
        <v>562</v>
      </c>
      <c r="I381" s="189">
        <f>SUM(I30+I182)</f>
        <v>0</v>
      </c>
      <c r="J381" s="190">
        <f>SUM(J30+J182)</f>
        <v>0</v>
      </c>
      <c r="K381" s="190">
        <f>SUM(K30+K182)</f>
        <v>0</v>
      </c>
      <c r="L381" s="191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192"/>
      <c r="B384" s="193"/>
      <c r="C384" s="193"/>
      <c r="D384" s="194"/>
      <c r="E384" s="194"/>
      <c r="F384" s="194"/>
      <c r="G384" s="195"/>
      <c r="H384" s="196"/>
      <c r="I384" s="3"/>
      <c r="J384" s="3"/>
      <c r="K384" s="197"/>
      <c r="L384" s="197"/>
      <c r="M384" s="3"/>
      <c r="N384" s="3"/>
      <c r="O384" s="3"/>
      <c r="P384" s="3"/>
      <c r="Q384" s="3"/>
    </row>
    <row r="385" spans="1:17" ht="18.75">
      <c r="A385" s="198"/>
      <c r="B385" s="199"/>
      <c r="C385" s="199"/>
      <c r="D385" s="200" t="s">
        <v>174</v>
      </c>
      <c r="E385" s="201"/>
      <c r="F385" s="201"/>
      <c r="G385" s="201"/>
      <c r="H385" s="201"/>
      <c r="I385" s="202" t="s">
        <v>175</v>
      </c>
      <c r="J385" s="3"/>
      <c r="K385" s="372" t="s">
        <v>176</v>
      </c>
      <c r="L385" s="372"/>
      <c r="M385" s="3"/>
      <c r="N385" s="3"/>
      <c r="O385" s="3"/>
      <c r="P385" s="3"/>
      <c r="Q385" s="3"/>
    </row>
    <row r="386" spans="1:17">
      <c r="B386" s="3"/>
      <c r="C386" s="3"/>
      <c r="D386" s="3"/>
      <c r="E386" s="3"/>
      <c r="F386" s="4"/>
      <c r="G386" s="3"/>
      <c r="H386" s="3"/>
      <c r="I386" s="204"/>
      <c r="J386" s="3"/>
      <c r="K386" s="204"/>
      <c r="L386" s="204"/>
      <c r="M386" s="3"/>
      <c r="N386" s="3"/>
      <c r="O386" s="3"/>
      <c r="P386" s="3"/>
      <c r="Q386" s="3"/>
    </row>
    <row r="387" spans="1:17">
      <c r="B387" s="3"/>
      <c r="C387" s="3"/>
      <c r="D387" s="197"/>
      <c r="E387" s="197"/>
      <c r="F387" s="205"/>
      <c r="G387" s="197"/>
      <c r="H387" s="3"/>
      <c r="I387" s="204"/>
      <c r="J387" s="3"/>
      <c r="K387" s="206"/>
      <c r="L387" s="206"/>
      <c r="M387" s="3"/>
      <c r="N387" s="3"/>
      <c r="O387" s="3"/>
      <c r="P387" s="3"/>
      <c r="Q387" s="3"/>
    </row>
    <row r="388" spans="1:17" ht="18.75">
      <c r="A388" s="207"/>
      <c r="B388" s="20"/>
      <c r="C388" s="20"/>
      <c r="D388" s="371" t="s">
        <v>177</v>
      </c>
      <c r="E388" s="371"/>
      <c r="F388" s="371"/>
      <c r="G388" s="371"/>
      <c r="H388" s="208"/>
      <c r="I388" s="202" t="s">
        <v>175</v>
      </c>
      <c r="J388" s="20"/>
      <c r="K388" s="372" t="s">
        <v>176</v>
      </c>
      <c r="L388" s="372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207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customSheetViews>
    <customSheetView guid="{BF281BD3-7D8E-43CD-AFDA-6BF9BD154DDB}" showPageBreaks="1" zeroValues="0" hiddenColumns="1" state="hidden" topLeftCell="A40">
      <selection activeCell="I64" sqref="I64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1"/>
      <headerFooter>
        <oddHeader>&amp;C&amp;P</oddHeader>
      </headerFooter>
    </customSheetView>
  </customSheetViews>
  <mergeCells count="31">
    <mergeCell ref="D388:G388"/>
    <mergeCell ref="K388:L388"/>
    <mergeCell ref="A217:F217"/>
    <mergeCell ref="A264:F264"/>
    <mergeCell ref="A310:F310"/>
    <mergeCell ref="A363:F363"/>
    <mergeCell ref="K385:L385"/>
    <mergeCell ref="A29:F29"/>
    <mergeCell ref="A53:F53"/>
    <mergeCell ref="A90:F90"/>
    <mergeCell ref="A135:F135"/>
    <mergeCell ref="A179:F179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G11:K11"/>
    <mergeCell ref="B13:L13"/>
    <mergeCell ref="G15:K15"/>
    <mergeCell ref="G16:K16"/>
    <mergeCell ref="E17:K17"/>
    <mergeCell ref="G6:K6"/>
    <mergeCell ref="A7:L7"/>
    <mergeCell ref="G8:K8"/>
    <mergeCell ref="A9:L9"/>
    <mergeCell ref="G10:K10"/>
  </mergeCells>
  <pageMargins left="0.55138888888888904" right="0.118055555555556" top="0.47222222222222199" bottom="0.39374999999999999" header="0.23611111111111099" footer="0.51180555555555496"/>
  <pageSetup paperSize="9" firstPageNumber="0" orientation="portrait" horizontalDpi="300" verticalDpi="300" r:id="rId2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843"/>
  <sheetViews>
    <sheetView showZeros="0" tabSelected="1" topLeftCell="A18" workbookViewId="0">
      <selection activeCell="R29" sqref="R29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570312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02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9" t="s">
        <v>181</v>
      </c>
      <c r="K1" s="209"/>
      <c r="L1" s="209"/>
      <c r="M1" s="16"/>
      <c r="N1" s="30"/>
      <c r="O1" s="30"/>
      <c r="P1" s="3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9" t="s">
        <v>182</v>
      </c>
      <c r="K2" s="209"/>
      <c r="L2" s="209"/>
      <c r="M2" s="16"/>
      <c r="N2" s="30"/>
      <c r="O2" s="30"/>
      <c r="P2" s="30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9" t="s">
        <v>183</v>
      </c>
      <c r="K3" s="209"/>
      <c r="L3" s="209"/>
      <c r="M3" s="16"/>
      <c r="N3" s="30"/>
      <c r="O3" s="30"/>
      <c r="P3" s="3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9" t="s">
        <v>184</v>
      </c>
      <c r="K4" s="209"/>
      <c r="L4" s="209"/>
      <c r="M4" s="16"/>
      <c r="N4" s="13"/>
      <c r="O4" s="13"/>
      <c r="P4" s="30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9" t="s">
        <v>563</v>
      </c>
      <c r="K5" s="209"/>
      <c r="L5" s="209"/>
      <c r="M5" s="16"/>
      <c r="N5" s="30"/>
      <c r="O5" s="30"/>
      <c r="P5" s="30"/>
      <c r="Q5" s="3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09"/>
      <c r="H6" s="209"/>
      <c r="I6" s="209"/>
      <c r="J6" s="257"/>
      <c r="K6" s="25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52" t="s">
        <v>2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353" t="s">
        <v>3</v>
      </c>
      <c r="H8" s="353"/>
      <c r="I8" s="353"/>
      <c r="J8" s="353"/>
      <c r="K8" s="353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54" t="s">
        <v>4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55" t="s">
        <v>6</v>
      </c>
      <c r="H10" s="355"/>
      <c r="I10" s="355"/>
      <c r="J10" s="355"/>
      <c r="K10" s="355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56" t="s">
        <v>7</v>
      </c>
      <c r="H11" s="356"/>
      <c r="I11" s="356"/>
      <c r="J11" s="356"/>
      <c r="K11" s="35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54" t="s">
        <v>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55" t="s">
        <v>9</v>
      </c>
      <c r="H15" s="355"/>
      <c r="I15" s="355"/>
      <c r="J15" s="355"/>
      <c r="K15" s="355"/>
      <c r="M15" s="3"/>
      <c r="N15" s="3"/>
      <c r="O15" s="3"/>
      <c r="P15" s="3"/>
    </row>
    <row r="16" spans="1:36" ht="11.25" customHeight="1">
      <c r="G16" s="357" t="s">
        <v>10</v>
      </c>
      <c r="H16" s="357"/>
      <c r="I16" s="357"/>
      <c r="J16" s="357"/>
      <c r="K16" s="357"/>
      <c r="M16" s="3"/>
      <c r="N16" s="3"/>
      <c r="O16" s="3"/>
      <c r="P16" s="3"/>
    </row>
    <row r="17" spans="1:17">
      <c r="A17" s="20"/>
      <c r="B17" s="10"/>
      <c r="C17" s="10"/>
      <c r="D17" s="10"/>
      <c r="E17" s="374"/>
      <c r="F17" s="374"/>
      <c r="G17" s="374"/>
      <c r="H17" s="374"/>
      <c r="I17" s="374"/>
      <c r="J17" s="374"/>
      <c r="K17" s="374"/>
      <c r="L17" s="10"/>
      <c r="M17" s="3"/>
      <c r="N17" s="3"/>
      <c r="O17" s="3"/>
      <c r="P17" s="3"/>
    </row>
    <row r="18" spans="1:17" ht="12" customHeight="1">
      <c r="A18" s="359" t="s">
        <v>15</v>
      </c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12</v>
      </c>
      <c r="K20" s="28"/>
      <c r="L20" s="29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30"/>
      <c r="F21" s="19"/>
      <c r="H21" s="3"/>
      <c r="I21" s="31"/>
      <c r="J21" s="31"/>
      <c r="K21" s="32" t="s">
        <v>13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373"/>
      <c r="D22" s="373"/>
      <c r="E22" s="373"/>
      <c r="F22" s="373"/>
      <c r="G22" s="373"/>
      <c r="H22" s="373"/>
      <c r="I22" s="373"/>
      <c r="J22" s="21"/>
      <c r="K22" s="32" t="s">
        <v>14</v>
      </c>
      <c r="L22" s="34"/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/>
      <c r="H23" s="36"/>
      <c r="I23" s="21"/>
      <c r="J23" s="37" t="s">
        <v>16</v>
      </c>
      <c r="K23" s="38"/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17</v>
      </c>
      <c r="H24" s="40"/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361" t="s">
        <v>18</v>
      </c>
      <c r="H25" s="361"/>
      <c r="I25" s="43"/>
      <c r="J25" s="44"/>
      <c r="K25" s="33"/>
      <c r="L25" s="33"/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186</v>
      </c>
      <c r="M26" s="50"/>
      <c r="N26" s="3"/>
      <c r="O26" s="3"/>
      <c r="P26" s="3"/>
    </row>
    <row r="27" spans="1:17" ht="24" customHeight="1">
      <c r="A27" s="375" t="s">
        <v>20</v>
      </c>
      <c r="B27" s="375"/>
      <c r="C27" s="375"/>
      <c r="D27" s="375"/>
      <c r="E27" s="375"/>
      <c r="F27" s="375"/>
      <c r="G27" s="376" t="s">
        <v>21</v>
      </c>
      <c r="H27" s="377" t="s">
        <v>22</v>
      </c>
      <c r="I27" s="378" t="s">
        <v>23</v>
      </c>
      <c r="J27" s="378"/>
      <c r="K27" s="379" t="s">
        <v>24</v>
      </c>
      <c r="L27" s="380" t="s">
        <v>25</v>
      </c>
      <c r="M27" s="275"/>
      <c r="N27" s="276"/>
      <c r="O27" s="276"/>
      <c r="P27" s="276"/>
      <c r="Q27" s="277"/>
    </row>
    <row r="28" spans="1:17" ht="46.5" customHeight="1">
      <c r="A28" s="375"/>
      <c r="B28" s="375"/>
      <c r="C28" s="375"/>
      <c r="D28" s="375"/>
      <c r="E28" s="375"/>
      <c r="F28" s="375"/>
      <c r="G28" s="376"/>
      <c r="H28" s="377"/>
      <c r="I28" s="278" t="s">
        <v>26</v>
      </c>
      <c r="J28" s="279" t="s">
        <v>27</v>
      </c>
      <c r="K28" s="379"/>
      <c r="L28" s="380"/>
      <c r="M28" s="276"/>
      <c r="N28" s="276"/>
      <c r="O28" s="276"/>
      <c r="P28" s="276"/>
      <c r="Q28" s="276"/>
    </row>
    <row r="29" spans="1:17" ht="11.25" customHeight="1">
      <c r="A29" s="368" t="s">
        <v>28</v>
      </c>
      <c r="B29" s="368"/>
      <c r="C29" s="368"/>
      <c r="D29" s="368"/>
      <c r="E29" s="368"/>
      <c r="F29" s="368"/>
      <c r="G29" s="280">
        <v>2</v>
      </c>
      <c r="H29" s="281">
        <v>3</v>
      </c>
      <c r="I29" s="282" t="s">
        <v>29</v>
      </c>
      <c r="J29" s="283" t="s">
        <v>30</v>
      </c>
      <c r="K29" s="284">
        <v>6</v>
      </c>
      <c r="L29" s="284">
        <v>7</v>
      </c>
      <c r="M29" s="276"/>
      <c r="N29" s="276"/>
      <c r="O29" s="276"/>
      <c r="P29" s="276"/>
      <c r="Q29" s="276"/>
    </row>
    <row r="30" spans="1:17" s="66" customFormat="1" ht="14.25" customHeight="1">
      <c r="A30" s="58">
        <v>2</v>
      </c>
      <c r="B30" s="58"/>
      <c r="C30" s="59"/>
      <c r="D30" s="60"/>
      <c r="E30" s="58"/>
      <c r="F30" s="61"/>
      <c r="G30" s="285" t="s">
        <v>31</v>
      </c>
      <c r="H30" s="286">
        <v>1</v>
      </c>
      <c r="I30" s="287">
        <f>SUM(I31+I42+I61+I82+I89+I109+I131+I150+I160)</f>
        <v>0</v>
      </c>
      <c r="J30" s="287">
        <f>SUM(J31+J42+J61+J82+J89+J109+J131+J150+J160)</f>
        <v>0</v>
      </c>
      <c r="K30" s="288">
        <f>SUM(K31+K42+K61+K82+K89+K109+K131+K150+K160)</f>
        <v>0</v>
      </c>
      <c r="L30" s="287">
        <f>SUM(L31+L42+L61+L82+L89+L109+L131+L150+L160)</f>
        <v>0</v>
      </c>
      <c r="M30" s="289"/>
      <c r="N30" s="289"/>
      <c r="O30" s="289"/>
      <c r="P30" s="289"/>
      <c r="Q30" s="289"/>
    </row>
    <row r="31" spans="1:17" ht="16.5" hidden="1" customHeight="1">
      <c r="A31" s="58">
        <v>2</v>
      </c>
      <c r="B31" s="67">
        <v>1</v>
      </c>
      <c r="C31" s="68"/>
      <c r="D31" s="69"/>
      <c r="E31" s="70"/>
      <c r="F31" s="71"/>
      <c r="G31" s="290" t="s">
        <v>32</v>
      </c>
      <c r="H31" s="286">
        <v>2</v>
      </c>
      <c r="I31" s="287">
        <f>SUM(I32+I38)</f>
        <v>0</v>
      </c>
      <c r="J31" s="287">
        <f>SUM(J32+J38)</f>
        <v>0</v>
      </c>
      <c r="K31" s="291">
        <f>SUM(K32+K38)</f>
        <v>0</v>
      </c>
      <c r="L31" s="292">
        <f>SUM(L32+L38)</f>
        <v>0</v>
      </c>
      <c r="M31" s="276"/>
      <c r="N31" s="276"/>
      <c r="O31" s="276"/>
      <c r="P31" s="276"/>
      <c r="Q31" s="276"/>
    </row>
    <row r="32" spans="1:17" ht="14.25" hidden="1" customHeight="1">
      <c r="A32" s="75">
        <v>2</v>
      </c>
      <c r="B32" s="75">
        <v>1</v>
      </c>
      <c r="C32" s="76">
        <v>1</v>
      </c>
      <c r="D32" s="77"/>
      <c r="E32" s="75"/>
      <c r="F32" s="78"/>
      <c r="G32" s="293" t="s">
        <v>33</v>
      </c>
      <c r="H32" s="286">
        <v>3</v>
      </c>
      <c r="I32" s="294">
        <f>SUM(I33)</f>
        <v>0</v>
      </c>
      <c r="J32" s="294">
        <f>SUM(J33)</f>
        <v>0</v>
      </c>
      <c r="K32" s="295">
        <f>SUM(K33)</f>
        <v>0</v>
      </c>
      <c r="L32" s="294">
        <f>SUM(L33)</f>
        <v>0</v>
      </c>
      <c r="M32" s="276"/>
      <c r="N32" s="276"/>
      <c r="O32" s="276"/>
      <c r="P32" s="276"/>
      <c r="Q32" s="296"/>
    </row>
    <row r="33" spans="1:19" ht="13.5" hidden="1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297" t="s">
        <v>33</v>
      </c>
      <c r="H33" s="286">
        <v>4</v>
      </c>
      <c r="I33" s="287">
        <f>SUM(I34+I36)</f>
        <v>0</v>
      </c>
      <c r="J33" s="287">
        <f t="shared" ref="J33:L34" si="0">SUM(J34)</f>
        <v>0</v>
      </c>
      <c r="K33" s="287">
        <f t="shared" si="0"/>
        <v>0</v>
      </c>
      <c r="L33" s="287">
        <f t="shared" si="0"/>
        <v>0</v>
      </c>
      <c r="M33" s="276"/>
      <c r="N33" s="276"/>
      <c r="O33" s="276"/>
      <c r="P33" s="276"/>
      <c r="Q33" s="296"/>
      <c r="R33" s="258"/>
    </row>
    <row r="34" spans="1:19" ht="14.25" hidden="1" customHeight="1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297" t="s">
        <v>35</v>
      </c>
      <c r="H34" s="286">
        <v>5</v>
      </c>
      <c r="I34" s="295">
        <f>SUM(I35)</f>
        <v>0</v>
      </c>
      <c r="J34" s="295">
        <f t="shared" si="0"/>
        <v>0</v>
      </c>
      <c r="K34" s="295">
        <f t="shared" si="0"/>
        <v>0</v>
      </c>
      <c r="L34" s="295">
        <f t="shared" si="0"/>
        <v>0</v>
      </c>
      <c r="M34" s="276"/>
      <c r="N34" s="276"/>
      <c r="O34" s="276"/>
      <c r="P34" s="276"/>
      <c r="Q34" s="296"/>
      <c r="R34" s="258"/>
    </row>
    <row r="35" spans="1:19" ht="14.25" hidden="1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297" t="s">
        <v>35</v>
      </c>
      <c r="H35" s="286">
        <v>6</v>
      </c>
      <c r="I35" s="298"/>
      <c r="J35" s="299"/>
      <c r="K35" s="299"/>
      <c r="L35" s="299"/>
      <c r="M35" s="276"/>
      <c r="N35" s="276"/>
      <c r="O35" s="276"/>
      <c r="P35" s="276"/>
      <c r="Q35" s="296"/>
      <c r="R35" s="258"/>
    </row>
    <row r="36" spans="1:19" ht="12.75" hidden="1" customHeight="1">
      <c r="A36" s="82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297" t="s">
        <v>36</v>
      </c>
      <c r="H36" s="286">
        <v>7</v>
      </c>
      <c r="I36" s="295">
        <f>I37</f>
        <v>0</v>
      </c>
      <c r="J36" s="295">
        <f>J37</f>
        <v>0</v>
      </c>
      <c r="K36" s="295">
        <f>K37</f>
        <v>0</v>
      </c>
      <c r="L36" s="295">
        <f>L37</f>
        <v>0</v>
      </c>
      <c r="M36" s="276"/>
      <c r="N36" s="276"/>
      <c r="O36" s="276"/>
      <c r="P36" s="276"/>
      <c r="Q36" s="296"/>
      <c r="R36" s="258"/>
    </row>
    <row r="37" spans="1:19" ht="12.75" hidden="1" customHeight="1">
      <c r="A37" s="82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297" t="s">
        <v>36</v>
      </c>
      <c r="H37" s="286">
        <v>8</v>
      </c>
      <c r="I37" s="299"/>
      <c r="J37" s="300"/>
      <c r="K37" s="299"/>
      <c r="L37" s="300"/>
      <c r="M37" s="276"/>
      <c r="N37" s="276"/>
      <c r="O37" s="276"/>
      <c r="P37" s="276"/>
      <c r="Q37" s="296"/>
      <c r="R37" s="258"/>
    </row>
    <row r="38" spans="1:19" ht="13.5" hidden="1" customHeight="1">
      <c r="A38" s="82">
        <v>2</v>
      </c>
      <c r="B38" s="75">
        <v>1</v>
      </c>
      <c r="C38" s="76">
        <v>2</v>
      </c>
      <c r="D38" s="77"/>
      <c r="E38" s="75"/>
      <c r="F38" s="78"/>
      <c r="G38" s="293" t="s">
        <v>37</v>
      </c>
      <c r="H38" s="286">
        <v>9</v>
      </c>
      <c r="I38" s="295">
        <f t="shared" ref="I38:L40" si="1">I39</f>
        <v>0</v>
      </c>
      <c r="J38" s="294">
        <f t="shared" si="1"/>
        <v>0</v>
      </c>
      <c r="K38" s="295">
        <f t="shared" si="1"/>
        <v>0</v>
      </c>
      <c r="L38" s="294">
        <f t="shared" si="1"/>
        <v>0</v>
      </c>
      <c r="M38" s="276"/>
      <c r="N38" s="276"/>
      <c r="O38" s="276"/>
      <c r="P38" s="276"/>
      <c r="Q38" s="296"/>
      <c r="R38" s="258"/>
    </row>
    <row r="39" spans="1:19" ht="15.75" hidden="1">
      <c r="A39" s="82">
        <v>2</v>
      </c>
      <c r="B39" s="75">
        <v>1</v>
      </c>
      <c r="C39" s="76">
        <v>2</v>
      </c>
      <c r="D39" s="77">
        <v>1</v>
      </c>
      <c r="E39" s="75"/>
      <c r="F39" s="78"/>
      <c r="G39" s="297" t="s">
        <v>37</v>
      </c>
      <c r="H39" s="286">
        <v>10</v>
      </c>
      <c r="I39" s="295">
        <f t="shared" si="1"/>
        <v>0</v>
      </c>
      <c r="J39" s="294">
        <f t="shared" si="1"/>
        <v>0</v>
      </c>
      <c r="K39" s="294">
        <f t="shared" si="1"/>
        <v>0</v>
      </c>
      <c r="L39" s="294">
        <f t="shared" si="1"/>
        <v>0</v>
      </c>
      <c r="M39" s="276"/>
      <c r="N39" s="276"/>
      <c r="O39" s="276"/>
      <c r="P39" s="276"/>
      <c r="Q39" s="296"/>
    </row>
    <row r="40" spans="1:19" ht="13.5" hidden="1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297" t="s">
        <v>37</v>
      </c>
      <c r="H40" s="286">
        <v>11</v>
      </c>
      <c r="I40" s="294">
        <f t="shared" si="1"/>
        <v>0</v>
      </c>
      <c r="J40" s="294">
        <f t="shared" si="1"/>
        <v>0</v>
      </c>
      <c r="K40" s="294">
        <f t="shared" si="1"/>
        <v>0</v>
      </c>
      <c r="L40" s="294">
        <f t="shared" si="1"/>
        <v>0</v>
      </c>
      <c r="M40" s="276"/>
      <c r="N40" s="276"/>
      <c r="O40" s="276"/>
      <c r="P40" s="276"/>
      <c r="Q40" s="296"/>
      <c r="R40" s="258"/>
    </row>
    <row r="41" spans="1:19" ht="14.25" hidden="1" customHeight="1">
      <c r="A41" s="82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297" t="s">
        <v>37</v>
      </c>
      <c r="H41" s="286">
        <v>12</v>
      </c>
      <c r="I41" s="300"/>
      <c r="J41" s="299"/>
      <c r="K41" s="299"/>
      <c r="L41" s="299"/>
      <c r="M41" s="276"/>
      <c r="N41" s="276"/>
      <c r="O41" s="276"/>
      <c r="P41" s="276"/>
      <c r="Q41" s="296"/>
      <c r="R41" s="258"/>
    </row>
    <row r="42" spans="1:19" ht="26.25" hidden="1" customHeight="1">
      <c r="A42" s="86">
        <v>2</v>
      </c>
      <c r="B42" s="87">
        <v>2</v>
      </c>
      <c r="C42" s="68"/>
      <c r="D42" s="69"/>
      <c r="E42" s="70"/>
      <c r="F42" s="71"/>
      <c r="G42" s="290" t="s">
        <v>564</v>
      </c>
      <c r="H42" s="286">
        <v>13</v>
      </c>
      <c r="I42" s="301">
        <f t="shared" ref="I42:L44" si="2">I43</f>
        <v>0</v>
      </c>
      <c r="J42" s="302">
        <f t="shared" si="2"/>
        <v>0</v>
      </c>
      <c r="K42" s="301">
        <f t="shared" si="2"/>
        <v>0</v>
      </c>
      <c r="L42" s="301">
        <f t="shared" si="2"/>
        <v>0</v>
      </c>
      <c r="M42" s="276"/>
      <c r="N42" s="276"/>
      <c r="O42" s="276"/>
      <c r="P42" s="276"/>
      <c r="Q42" s="276"/>
    </row>
    <row r="43" spans="1:19" ht="27" hidden="1" customHeight="1">
      <c r="A43" s="82">
        <v>2</v>
      </c>
      <c r="B43" s="75">
        <v>2</v>
      </c>
      <c r="C43" s="76">
        <v>1</v>
      </c>
      <c r="D43" s="77"/>
      <c r="E43" s="75"/>
      <c r="F43" s="78"/>
      <c r="G43" s="303" t="s">
        <v>564</v>
      </c>
      <c r="H43" s="286">
        <v>14</v>
      </c>
      <c r="I43" s="294">
        <f t="shared" si="2"/>
        <v>0</v>
      </c>
      <c r="J43" s="295">
        <f t="shared" si="2"/>
        <v>0</v>
      </c>
      <c r="K43" s="294">
        <f t="shared" si="2"/>
        <v>0</v>
      </c>
      <c r="L43" s="295">
        <f t="shared" si="2"/>
        <v>0</v>
      </c>
      <c r="M43" s="276"/>
      <c r="N43" s="276"/>
      <c r="O43" s="276"/>
      <c r="P43" s="276"/>
      <c r="Q43" s="296"/>
      <c r="S43" s="258"/>
    </row>
    <row r="44" spans="1:19" ht="15.75" hidden="1">
      <c r="A44" s="82">
        <v>2</v>
      </c>
      <c r="B44" s="75">
        <v>2</v>
      </c>
      <c r="C44" s="76">
        <v>1</v>
      </c>
      <c r="D44" s="77">
        <v>1</v>
      </c>
      <c r="E44" s="75"/>
      <c r="F44" s="78"/>
      <c r="G44" s="303" t="s">
        <v>564</v>
      </c>
      <c r="H44" s="286">
        <v>15</v>
      </c>
      <c r="I44" s="294">
        <f t="shared" si="2"/>
        <v>0</v>
      </c>
      <c r="J44" s="295">
        <f t="shared" si="2"/>
        <v>0</v>
      </c>
      <c r="K44" s="304">
        <f t="shared" si="2"/>
        <v>0</v>
      </c>
      <c r="L44" s="304">
        <f t="shared" si="2"/>
        <v>0</v>
      </c>
      <c r="M44" s="276"/>
      <c r="N44" s="276"/>
      <c r="O44" s="276"/>
      <c r="P44" s="276"/>
      <c r="Q44" s="296"/>
      <c r="R44" s="258"/>
    </row>
    <row r="45" spans="1:19" ht="24.75" hidden="1" customHeight="1">
      <c r="A45" s="91">
        <v>2</v>
      </c>
      <c r="B45" s="92">
        <v>2</v>
      </c>
      <c r="C45" s="93">
        <v>1</v>
      </c>
      <c r="D45" s="94">
        <v>1</v>
      </c>
      <c r="E45" s="92">
        <v>1</v>
      </c>
      <c r="F45" s="95"/>
      <c r="G45" s="303" t="s">
        <v>564</v>
      </c>
      <c r="H45" s="286">
        <v>16</v>
      </c>
      <c r="I45" s="305">
        <f>SUM(I46:I60)</f>
        <v>0</v>
      </c>
      <c r="J45" s="305">
        <f>SUM(J46:J60)</f>
        <v>0</v>
      </c>
      <c r="K45" s="306">
        <f>SUM(K46:K60)</f>
        <v>0</v>
      </c>
      <c r="L45" s="306">
        <f>SUM(L46:L60)</f>
        <v>0</v>
      </c>
      <c r="M45" s="276"/>
      <c r="N45" s="276"/>
      <c r="O45" s="276"/>
      <c r="P45" s="276"/>
      <c r="Q45" s="296"/>
      <c r="R45" s="258"/>
    </row>
    <row r="46" spans="1:19" ht="15.75" hidden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100">
        <v>1</v>
      </c>
      <c r="G46" s="297" t="s">
        <v>565</v>
      </c>
      <c r="H46" s="286">
        <v>17</v>
      </c>
      <c r="I46" s="299"/>
      <c r="J46" s="299"/>
      <c r="K46" s="299"/>
      <c r="L46" s="299"/>
      <c r="M46" s="276"/>
      <c r="N46" s="276"/>
      <c r="O46" s="276"/>
      <c r="P46" s="276"/>
      <c r="Q46" s="296"/>
      <c r="R46" s="258"/>
    </row>
    <row r="47" spans="1:19" ht="26.25" hidden="1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2</v>
      </c>
      <c r="G47" s="297" t="s">
        <v>566</v>
      </c>
      <c r="H47" s="286">
        <v>18</v>
      </c>
      <c r="I47" s="299"/>
      <c r="J47" s="299"/>
      <c r="K47" s="299"/>
      <c r="L47" s="299"/>
      <c r="M47" s="276"/>
      <c r="N47" s="276"/>
      <c r="O47" s="276"/>
      <c r="P47" s="276"/>
      <c r="Q47" s="296"/>
      <c r="R47" s="258"/>
    </row>
    <row r="48" spans="1:19" ht="26.25" hidden="1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5</v>
      </c>
      <c r="G48" s="297" t="s">
        <v>567</v>
      </c>
      <c r="H48" s="286">
        <v>19</v>
      </c>
      <c r="I48" s="299"/>
      <c r="J48" s="299"/>
      <c r="K48" s="299"/>
      <c r="L48" s="299"/>
      <c r="M48" s="276"/>
      <c r="N48" s="276"/>
      <c r="O48" s="276"/>
      <c r="P48" s="276"/>
      <c r="Q48" s="296"/>
      <c r="R48" s="258"/>
    </row>
    <row r="49" spans="1:19" ht="27" hidden="1" customHeight="1">
      <c r="A49" s="82">
        <v>2</v>
      </c>
      <c r="B49" s="75">
        <v>2</v>
      </c>
      <c r="C49" s="76">
        <v>1</v>
      </c>
      <c r="D49" s="77">
        <v>1</v>
      </c>
      <c r="E49" s="75">
        <v>1</v>
      </c>
      <c r="F49" s="78">
        <v>6</v>
      </c>
      <c r="G49" s="297" t="s">
        <v>568</v>
      </c>
      <c r="H49" s="286">
        <v>20</v>
      </c>
      <c r="I49" s="299"/>
      <c r="J49" s="299"/>
      <c r="K49" s="299"/>
      <c r="L49" s="299"/>
      <c r="M49" s="276"/>
      <c r="N49" s="276"/>
      <c r="O49" s="276"/>
      <c r="P49" s="276"/>
      <c r="Q49" s="296"/>
      <c r="R49" s="258"/>
    </row>
    <row r="50" spans="1:19" ht="26.25" hidden="1" customHeight="1">
      <c r="A50" s="101">
        <v>2</v>
      </c>
      <c r="B50" s="70">
        <v>2</v>
      </c>
      <c r="C50" s="68">
        <v>1</v>
      </c>
      <c r="D50" s="69">
        <v>1</v>
      </c>
      <c r="E50" s="70">
        <v>1</v>
      </c>
      <c r="F50" s="71">
        <v>7</v>
      </c>
      <c r="G50" s="307" t="s">
        <v>569</v>
      </c>
      <c r="H50" s="286">
        <v>21</v>
      </c>
      <c r="I50" s="299"/>
      <c r="J50" s="299"/>
      <c r="K50" s="299"/>
      <c r="L50" s="299"/>
      <c r="M50" s="276"/>
      <c r="N50" s="276"/>
      <c r="O50" s="276"/>
      <c r="P50" s="276"/>
      <c r="Q50" s="296"/>
      <c r="R50" s="258"/>
    </row>
    <row r="51" spans="1:19" ht="12" hidden="1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11</v>
      </c>
      <c r="G51" s="297" t="s">
        <v>570</v>
      </c>
      <c r="H51" s="286">
        <v>22</v>
      </c>
      <c r="I51" s="300"/>
      <c r="J51" s="299"/>
      <c r="K51" s="299"/>
      <c r="L51" s="299"/>
      <c r="M51" s="276"/>
      <c r="N51" s="276"/>
      <c r="O51" s="276"/>
      <c r="P51" s="276"/>
      <c r="Q51" s="296"/>
      <c r="R51" s="258"/>
    </row>
    <row r="52" spans="1:19" ht="15.75" hidden="1" customHeight="1">
      <c r="A52" s="91">
        <v>2</v>
      </c>
      <c r="B52" s="107">
        <v>2</v>
      </c>
      <c r="C52" s="108">
        <v>1</v>
      </c>
      <c r="D52" s="108">
        <v>1</v>
      </c>
      <c r="E52" s="108">
        <v>1</v>
      </c>
      <c r="F52" s="109">
        <v>12</v>
      </c>
      <c r="G52" s="308" t="s">
        <v>571</v>
      </c>
      <c r="H52" s="286">
        <v>23</v>
      </c>
      <c r="I52" s="309"/>
      <c r="J52" s="299"/>
      <c r="K52" s="299"/>
      <c r="L52" s="299"/>
      <c r="M52" s="276"/>
      <c r="N52" s="276"/>
      <c r="O52" s="276"/>
      <c r="P52" s="276"/>
      <c r="Q52" s="296"/>
      <c r="R52" s="258"/>
    </row>
    <row r="53" spans="1:19" ht="25.5" hidden="1">
      <c r="A53" s="82">
        <v>2</v>
      </c>
      <c r="B53" s="75">
        <v>2</v>
      </c>
      <c r="C53" s="76">
        <v>1</v>
      </c>
      <c r="D53" s="76">
        <v>1</v>
      </c>
      <c r="E53" s="76">
        <v>1</v>
      </c>
      <c r="F53" s="78">
        <v>14</v>
      </c>
      <c r="G53" s="310" t="s">
        <v>572</v>
      </c>
      <c r="H53" s="286">
        <v>24</v>
      </c>
      <c r="I53" s="300"/>
      <c r="J53" s="300"/>
      <c r="K53" s="300"/>
      <c r="L53" s="300"/>
      <c r="M53" s="276"/>
      <c r="N53" s="276"/>
      <c r="O53" s="276"/>
      <c r="P53" s="276"/>
      <c r="Q53" s="296"/>
      <c r="R53" s="258"/>
    </row>
    <row r="54" spans="1:19" ht="27.75" hidden="1" customHeight="1">
      <c r="A54" s="82">
        <v>2</v>
      </c>
      <c r="B54" s="75">
        <v>2</v>
      </c>
      <c r="C54" s="76">
        <v>1</v>
      </c>
      <c r="D54" s="76">
        <v>1</v>
      </c>
      <c r="E54" s="76">
        <v>1</v>
      </c>
      <c r="F54" s="78">
        <v>15</v>
      </c>
      <c r="G54" s="293" t="s">
        <v>573</v>
      </c>
      <c r="H54" s="286">
        <v>25</v>
      </c>
      <c r="I54" s="300"/>
      <c r="J54" s="299"/>
      <c r="K54" s="299"/>
      <c r="L54" s="299"/>
      <c r="M54" s="276"/>
      <c r="N54" s="276"/>
      <c r="O54" s="276"/>
      <c r="P54" s="276"/>
      <c r="Q54" s="296"/>
      <c r="R54" s="258"/>
    </row>
    <row r="55" spans="1:19" ht="15.75" hidden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16</v>
      </c>
      <c r="G55" s="297" t="s">
        <v>574</v>
      </c>
      <c r="H55" s="286">
        <v>26</v>
      </c>
      <c r="I55" s="300"/>
      <c r="J55" s="299"/>
      <c r="K55" s="299"/>
      <c r="L55" s="299"/>
      <c r="M55" s="276"/>
      <c r="N55" s="276"/>
      <c r="O55" s="276"/>
      <c r="P55" s="276"/>
      <c r="Q55" s="296"/>
      <c r="R55" s="258"/>
    </row>
    <row r="56" spans="1:19" ht="27.75" hidden="1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17</v>
      </c>
      <c r="G56" s="297" t="s">
        <v>575</v>
      </c>
      <c r="H56" s="286">
        <v>27</v>
      </c>
      <c r="I56" s="300"/>
      <c r="J56" s="300"/>
      <c r="K56" s="300"/>
      <c r="L56" s="300"/>
      <c r="M56" s="276"/>
      <c r="N56" s="276"/>
      <c r="O56" s="276"/>
      <c r="P56" s="276"/>
      <c r="Q56" s="296"/>
      <c r="R56" s="258"/>
    </row>
    <row r="57" spans="1:19" ht="14.25" hidden="1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20</v>
      </c>
      <c r="G57" s="297" t="s">
        <v>576</v>
      </c>
      <c r="H57" s="286">
        <v>28</v>
      </c>
      <c r="I57" s="300"/>
      <c r="J57" s="299"/>
      <c r="K57" s="299"/>
      <c r="L57" s="299"/>
      <c r="M57" s="276"/>
      <c r="N57" s="276"/>
      <c r="O57" s="276"/>
      <c r="P57" s="276"/>
      <c r="Q57" s="296"/>
      <c r="R57" s="258"/>
    </row>
    <row r="58" spans="1:19" ht="27.75" hidden="1" customHeight="1">
      <c r="A58" s="171">
        <v>2</v>
      </c>
      <c r="B58" s="58">
        <v>2</v>
      </c>
      <c r="C58" s="59">
        <v>1</v>
      </c>
      <c r="D58" s="59">
        <v>1</v>
      </c>
      <c r="E58" s="59">
        <v>1</v>
      </c>
      <c r="F58" s="259">
        <v>21</v>
      </c>
      <c r="G58" s="293" t="s">
        <v>577</v>
      </c>
      <c r="H58" s="286">
        <v>29</v>
      </c>
      <c r="I58" s="300"/>
      <c r="J58" s="299"/>
      <c r="K58" s="299"/>
      <c r="L58" s="299"/>
      <c r="M58" s="276"/>
      <c r="N58" s="276"/>
      <c r="O58" s="276"/>
      <c r="P58" s="276"/>
      <c r="Q58" s="296"/>
      <c r="R58" s="258"/>
    </row>
    <row r="59" spans="1:19" ht="12" hidden="1" customHeight="1">
      <c r="A59" s="171">
        <v>2</v>
      </c>
      <c r="B59" s="58">
        <v>2</v>
      </c>
      <c r="C59" s="59">
        <v>1</v>
      </c>
      <c r="D59" s="59">
        <v>1</v>
      </c>
      <c r="E59" s="59">
        <v>1</v>
      </c>
      <c r="F59" s="259">
        <v>22</v>
      </c>
      <c r="G59" s="293" t="s">
        <v>578</v>
      </c>
      <c r="H59" s="286">
        <v>30</v>
      </c>
      <c r="I59" s="300"/>
      <c r="J59" s="299"/>
      <c r="K59" s="299"/>
      <c r="L59" s="299"/>
      <c r="M59" s="276"/>
      <c r="N59" s="276"/>
      <c r="O59" s="276"/>
      <c r="P59" s="276"/>
      <c r="Q59" s="296"/>
      <c r="R59" s="258"/>
    </row>
    <row r="60" spans="1:19" ht="15" hidden="1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30</v>
      </c>
      <c r="G60" s="293" t="s">
        <v>579</v>
      </c>
      <c r="H60" s="286">
        <v>31</v>
      </c>
      <c r="I60" s="300"/>
      <c r="J60" s="299"/>
      <c r="K60" s="299"/>
      <c r="L60" s="299"/>
      <c r="M60" s="276"/>
      <c r="N60" s="276"/>
      <c r="O60" s="276"/>
      <c r="P60" s="276"/>
      <c r="Q60" s="296"/>
      <c r="R60" s="258"/>
    </row>
    <row r="61" spans="1:19" ht="14.25" hidden="1" customHeight="1">
      <c r="A61" s="112">
        <v>2</v>
      </c>
      <c r="B61" s="113">
        <v>3</v>
      </c>
      <c r="C61" s="67"/>
      <c r="D61" s="68"/>
      <c r="E61" s="68"/>
      <c r="F61" s="71"/>
      <c r="G61" s="311" t="s">
        <v>580</v>
      </c>
      <c r="H61" s="286">
        <v>32</v>
      </c>
      <c r="I61" s="312">
        <f>I62</f>
        <v>0</v>
      </c>
      <c r="J61" s="312">
        <f>J62</f>
        <v>0</v>
      </c>
      <c r="K61" s="312">
        <f>K62</f>
        <v>0</v>
      </c>
      <c r="L61" s="312">
        <f>L62</f>
        <v>0</v>
      </c>
      <c r="M61" s="276"/>
      <c r="N61" s="276"/>
      <c r="O61" s="276"/>
      <c r="P61" s="276"/>
      <c r="Q61" s="276"/>
    </row>
    <row r="62" spans="1:19" ht="13.5" hidden="1" customHeight="1">
      <c r="A62" s="82">
        <v>2</v>
      </c>
      <c r="B62" s="75">
        <v>3</v>
      </c>
      <c r="C62" s="76">
        <v>1</v>
      </c>
      <c r="D62" s="76"/>
      <c r="E62" s="76"/>
      <c r="F62" s="78"/>
      <c r="G62" s="293" t="s">
        <v>58</v>
      </c>
      <c r="H62" s="286">
        <v>33</v>
      </c>
      <c r="I62" s="294">
        <f>SUM(I63+I68+I73)</f>
        <v>0</v>
      </c>
      <c r="J62" s="313">
        <f>SUM(J63+J68+J73)</f>
        <v>0</v>
      </c>
      <c r="K62" s="295">
        <f>SUM(K63+K68+K73)</f>
        <v>0</v>
      </c>
      <c r="L62" s="294">
        <f>SUM(L63+L68+L73)</f>
        <v>0</v>
      </c>
      <c r="M62" s="276"/>
      <c r="N62" s="276"/>
      <c r="O62" s="276"/>
      <c r="P62" s="276"/>
      <c r="Q62" s="296"/>
      <c r="S62" s="258"/>
    </row>
    <row r="63" spans="1:19" ht="15" hidden="1" customHeight="1">
      <c r="A63" s="82">
        <v>2</v>
      </c>
      <c r="B63" s="75">
        <v>3</v>
      </c>
      <c r="C63" s="76">
        <v>1</v>
      </c>
      <c r="D63" s="76">
        <v>1</v>
      </c>
      <c r="E63" s="76"/>
      <c r="F63" s="78"/>
      <c r="G63" s="293" t="s">
        <v>581</v>
      </c>
      <c r="H63" s="286">
        <v>34</v>
      </c>
      <c r="I63" s="294">
        <f>I64</f>
        <v>0</v>
      </c>
      <c r="J63" s="313">
        <f>J64</f>
        <v>0</v>
      </c>
      <c r="K63" s="295">
        <f>K64</f>
        <v>0</v>
      </c>
      <c r="L63" s="294">
        <f>L64</f>
        <v>0</v>
      </c>
      <c r="M63" s="276"/>
      <c r="N63" s="276"/>
      <c r="O63" s="276"/>
      <c r="P63" s="276"/>
      <c r="Q63" s="296"/>
      <c r="R63" s="258"/>
    </row>
    <row r="64" spans="1:19" ht="13.5" hidden="1" customHeight="1">
      <c r="A64" s="82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293" t="s">
        <v>581</v>
      </c>
      <c r="H64" s="286">
        <v>35</v>
      </c>
      <c r="I64" s="294">
        <f>SUM(I65:I67)</f>
        <v>0</v>
      </c>
      <c r="J64" s="313">
        <f>SUM(J65:J67)</f>
        <v>0</v>
      </c>
      <c r="K64" s="295">
        <f>SUM(K65:K67)</f>
        <v>0</v>
      </c>
      <c r="L64" s="294">
        <f>SUM(L65:L67)</f>
        <v>0</v>
      </c>
      <c r="M64" s="276"/>
      <c r="N64" s="276"/>
      <c r="O64" s="276"/>
      <c r="P64" s="276"/>
      <c r="Q64" s="296"/>
      <c r="R64" s="258"/>
    </row>
    <row r="65" spans="1:18" s="120" customFormat="1" ht="25.5" hidden="1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>
        <v>1</v>
      </c>
      <c r="G65" s="297" t="s">
        <v>60</v>
      </c>
      <c r="H65" s="286">
        <v>36</v>
      </c>
      <c r="I65" s="300"/>
      <c r="J65" s="300"/>
      <c r="K65" s="300"/>
      <c r="L65" s="300"/>
      <c r="M65" s="314"/>
      <c r="N65" s="314"/>
      <c r="O65" s="314"/>
      <c r="P65" s="314"/>
      <c r="Q65" s="296"/>
      <c r="R65" s="258"/>
    </row>
    <row r="66" spans="1:18" ht="19.5" hidden="1" customHeight="1">
      <c r="A66" s="82">
        <v>2</v>
      </c>
      <c r="B66" s="70">
        <v>3</v>
      </c>
      <c r="C66" s="68">
        <v>1</v>
      </c>
      <c r="D66" s="68">
        <v>1</v>
      </c>
      <c r="E66" s="68">
        <v>1</v>
      </c>
      <c r="F66" s="71">
        <v>2</v>
      </c>
      <c r="G66" s="307" t="s">
        <v>61</v>
      </c>
      <c r="H66" s="286">
        <v>37</v>
      </c>
      <c r="I66" s="298"/>
      <c r="J66" s="298"/>
      <c r="K66" s="298"/>
      <c r="L66" s="298"/>
      <c r="M66" s="276"/>
      <c r="N66" s="276"/>
      <c r="O66" s="276"/>
      <c r="P66" s="276"/>
      <c r="Q66" s="296"/>
      <c r="R66" s="258"/>
    </row>
    <row r="67" spans="1:18" ht="16.5" hidden="1" customHeight="1">
      <c r="A67" s="75">
        <v>2</v>
      </c>
      <c r="B67" s="76">
        <v>3</v>
      </c>
      <c r="C67" s="76">
        <v>1</v>
      </c>
      <c r="D67" s="76">
        <v>1</v>
      </c>
      <c r="E67" s="76">
        <v>1</v>
      </c>
      <c r="F67" s="78">
        <v>3</v>
      </c>
      <c r="G67" s="297" t="s">
        <v>62</v>
      </c>
      <c r="H67" s="286">
        <v>38</v>
      </c>
      <c r="I67" s="294"/>
      <c r="J67" s="300"/>
      <c r="K67" s="300"/>
      <c r="L67" s="300"/>
      <c r="M67" s="276"/>
      <c r="N67" s="276"/>
      <c r="O67" s="276"/>
      <c r="P67" s="276"/>
      <c r="Q67" s="296"/>
      <c r="R67" s="258"/>
    </row>
    <row r="68" spans="1:18" ht="29.25" hidden="1" customHeight="1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303" t="s">
        <v>582</v>
      </c>
      <c r="H68" s="286">
        <v>39</v>
      </c>
      <c r="I68" s="312">
        <f>I69</f>
        <v>0</v>
      </c>
      <c r="J68" s="315">
        <f>J69</f>
        <v>0</v>
      </c>
      <c r="K68" s="316">
        <f>K69</f>
        <v>0</v>
      </c>
      <c r="L68" s="316">
        <f>L69</f>
        <v>0</v>
      </c>
      <c r="M68" s="276"/>
      <c r="N68" s="276"/>
      <c r="O68" s="276"/>
      <c r="P68" s="276"/>
      <c r="Q68" s="296"/>
      <c r="R68" s="258"/>
    </row>
    <row r="69" spans="1:18" ht="27" hidden="1" customHeight="1">
      <c r="A69" s="92">
        <v>2</v>
      </c>
      <c r="B69" s="93">
        <v>3</v>
      </c>
      <c r="C69" s="93">
        <v>1</v>
      </c>
      <c r="D69" s="93">
        <v>2</v>
      </c>
      <c r="E69" s="93">
        <v>1</v>
      </c>
      <c r="F69" s="95"/>
      <c r="G69" s="303" t="s">
        <v>582</v>
      </c>
      <c r="H69" s="286">
        <v>40</v>
      </c>
      <c r="I69" s="304">
        <f>SUM(I70:I72)</f>
        <v>0</v>
      </c>
      <c r="J69" s="317">
        <f>SUM(J70:J72)</f>
        <v>0</v>
      </c>
      <c r="K69" s="318">
        <f>SUM(K70:K72)</f>
        <v>0</v>
      </c>
      <c r="L69" s="295">
        <f>SUM(L70:L72)</f>
        <v>0</v>
      </c>
      <c r="M69" s="276"/>
      <c r="N69" s="276"/>
      <c r="O69" s="276"/>
      <c r="P69" s="276"/>
      <c r="Q69" s="296"/>
      <c r="R69" s="258"/>
    </row>
    <row r="70" spans="1:18" s="120" customFormat="1" ht="27" hidden="1" customHeight="1">
      <c r="A70" s="75">
        <v>2</v>
      </c>
      <c r="B70" s="76">
        <v>3</v>
      </c>
      <c r="C70" s="76">
        <v>1</v>
      </c>
      <c r="D70" s="76">
        <v>2</v>
      </c>
      <c r="E70" s="76">
        <v>1</v>
      </c>
      <c r="F70" s="78">
        <v>1</v>
      </c>
      <c r="G70" s="319" t="s">
        <v>60</v>
      </c>
      <c r="H70" s="286">
        <v>41</v>
      </c>
      <c r="I70" s="300"/>
      <c r="J70" s="300"/>
      <c r="K70" s="300"/>
      <c r="L70" s="300"/>
      <c r="M70" s="314"/>
      <c r="N70" s="314"/>
      <c r="O70" s="314"/>
      <c r="P70" s="314"/>
      <c r="Q70" s="296"/>
      <c r="R70" s="258"/>
    </row>
    <row r="71" spans="1:18" ht="16.5" hidden="1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2</v>
      </c>
      <c r="G71" s="319" t="s">
        <v>61</v>
      </c>
      <c r="H71" s="286">
        <v>42</v>
      </c>
      <c r="I71" s="300"/>
      <c r="J71" s="300"/>
      <c r="K71" s="300"/>
      <c r="L71" s="300"/>
      <c r="M71" s="276"/>
      <c r="N71" s="276"/>
      <c r="O71" s="276"/>
      <c r="P71" s="276"/>
      <c r="Q71" s="296"/>
      <c r="R71" s="258"/>
    </row>
    <row r="72" spans="1:18" ht="15" hidden="1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3</v>
      </c>
      <c r="G72" s="320" t="s">
        <v>62</v>
      </c>
      <c r="H72" s="286">
        <v>43</v>
      </c>
      <c r="I72" s="300"/>
      <c r="J72" s="300"/>
      <c r="K72" s="300"/>
      <c r="L72" s="300"/>
      <c r="M72" s="276"/>
      <c r="N72" s="276"/>
      <c r="O72" s="276"/>
      <c r="P72" s="276"/>
      <c r="Q72" s="296"/>
      <c r="R72" s="258"/>
    </row>
    <row r="73" spans="1:18" ht="27.75" hidden="1" customHeight="1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320" t="s">
        <v>583</v>
      </c>
      <c r="H73" s="286">
        <v>44</v>
      </c>
      <c r="I73" s="294">
        <f>I74</f>
        <v>0</v>
      </c>
      <c r="J73" s="313">
        <f>J74</f>
        <v>0</v>
      </c>
      <c r="K73" s="295">
        <f>K74</f>
        <v>0</v>
      </c>
      <c r="L73" s="295">
        <f>L74</f>
        <v>0</v>
      </c>
      <c r="M73" s="276"/>
      <c r="N73" s="276"/>
      <c r="O73" s="276"/>
      <c r="P73" s="276"/>
      <c r="Q73" s="296"/>
      <c r="R73" s="258"/>
    </row>
    <row r="74" spans="1:18" ht="26.25" hidden="1" customHeight="1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320" t="s">
        <v>584</v>
      </c>
      <c r="H74" s="286">
        <v>45</v>
      </c>
      <c r="I74" s="294">
        <f>SUM(I75:I77)</f>
        <v>0</v>
      </c>
      <c r="J74" s="313">
        <f>SUM(J75:J77)</f>
        <v>0</v>
      </c>
      <c r="K74" s="295">
        <f>SUM(K75:K77)</f>
        <v>0</v>
      </c>
      <c r="L74" s="295">
        <f>SUM(L75:L77)</f>
        <v>0</v>
      </c>
      <c r="M74" s="276"/>
      <c r="N74" s="276"/>
      <c r="O74" s="276"/>
      <c r="P74" s="276"/>
      <c r="Q74" s="296"/>
      <c r="R74" s="258"/>
    </row>
    <row r="75" spans="1:18" ht="15" hidden="1" customHeight="1">
      <c r="A75" s="70">
        <v>2</v>
      </c>
      <c r="B75" s="68">
        <v>3</v>
      </c>
      <c r="C75" s="68">
        <v>1</v>
      </c>
      <c r="D75" s="68">
        <v>3</v>
      </c>
      <c r="E75" s="68">
        <v>1</v>
      </c>
      <c r="F75" s="71">
        <v>1</v>
      </c>
      <c r="G75" s="321" t="s">
        <v>585</v>
      </c>
      <c r="H75" s="286">
        <v>46</v>
      </c>
      <c r="I75" s="298"/>
      <c r="J75" s="298"/>
      <c r="K75" s="298"/>
      <c r="L75" s="298"/>
      <c r="M75" s="276"/>
      <c r="N75" s="276"/>
      <c r="O75" s="276"/>
      <c r="P75" s="276"/>
      <c r="Q75" s="296"/>
      <c r="R75" s="258"/>
    </row>
    <row r="76" spans="1:18" ht="16.5" hidden="1" customHeight="1">
      <c r="A76" s="75">
        <v>2</v>
      </c>
      <c r="B76" s="76">
        <v>3</v>
      </c>
      <c r="C76" s="76">
        <v>1</v>
      </c>
      <c r="D76" s="76">
        <v>3</v>
      </c>
      <c r="E76" s="76">
        <v>1</v>
      </c>
      <c r="F76" s="78">
        <v>2</v>
      </c>
      <c r="G76" s="320" t="s">
        <v>586</v>
      </c>
      <c r="H76" s="286">
        <v>47</v>
      </c>
      <c r="I76" s="300"/>
      <c r="J76" s="300"/>
      <c r="K76" s="300"/>
      <c r="L76" s="300"/>
      <c r="M76" s="276"/>
      <c r="N76" s="276"/>
      <c r="O76" s="276"/>
      <c r="P76" s="276"/>
      <c r="Q76" s="296"/>
      <c r="R76" s="258"/>
    </row>
    <row r="77" spans="1:18" ht="17.25" hidden="1" customHeight="1">
      <c r="A77" s="70">
        <v>2</v>
      </c>
      <c r="B77" s="68">
        <v>3</v>
      </c>
      <c r="C77" s="68">
        <v>1</v>
      </c>
      <c r="D77" s="68">
        <v>3</v>
      </c>
      <c r="E77" s="68">
        <v>1</v>
      </c>
      <c r="F77" s="71">
        <v>3</v>
      </c>
      <c r="G77" s="321" t="s">
        <v>587</v>
      </c>
      <c r="H77" s="286">
        <v>48</v>
      </c>
      <c r="I77" s="312"/>
      <c r="J77" s="298"/>
      <c r="K77" s="298"/>
      <c r="L77" s="298"/>
      <c r="M77" s="276"/>
      <c r="N77" s="276"/>
      <c r="O77" s="276"/>
      <c r="P77" s="276"/>
      <c r="Q77" s="296"/>
      <c r="R77" s="258"/>
    </row>
    <row r="78" spans="1:18" ht="12.75" hidden="1" customHeight="1">
      <c r="A78" s="70">
        <v>2</v>
      </c>
      <c r="B78" s="68">
        <v>3</v>
      </c>
      <c r="C78" s="68">
        <v>2</v>
      </c>
      <c r="D78" s="68"/>
      <c r="E78" s="68"/>
      <c r="F78" s="71"/>
      <c r="G78" s="321" t="s">
        <v>588</v>
      </c>
      <c r="H78" s="286">
        <v>49</v>
      </c>
      <c r="I78" s="294">
        <f t="shared" ref="I78:L79" si="3">I79</f>
        <v>0</v>
      </c>
      <c r="J78" s="294">
        <f t="shared" si="3"/>
        <v>0</v>
      </c>
      <c r="K78" s="294">
        <f t="shared" si="3"/>
        <v>0</v>
      </c>
      <c r="L78" s="294">
        <f t="shared" si="3"/>
        <v>0</v>
      </c>
      <c r="M78" s="276"/>
      <c r="N78" s="276"/>
      <c r="O78" s="276"/>
      <c r="P78" s="276"/>
      <c r="Q78" s="276"/>
    </row>
    <row r="79" spans="1:18" ht="12" hidden="1" customHeight="1">
      <c r="A79" s="70">
        <v>2</v>
      </c>
      <c r="B79" s="68">
        <v>3</v>
      </c>
      <c r="C79" s="68">
        <v>2</v>
      </c>
      <c r="D79" s="68">
        <v>1</v>
      </c>
      <c r="E79" s="68"/>
      <c r="F79" s="71"/>
      <c r="G79" s="321" t="s">
        <v>588</v>
      </c>
      <c r="H79" s="286">
        <v>50</v>
      </c>
      <c r="I79" s="294">
        <f t="shared" si="3"/>
        <v>0</v>
      </c>
      <c r="J79" s="294">
        <f t="shared" si="3"/>
        <v>0</v>
      </c>
      <c r="K79" s="294">
        <f t="shared" si="3"/>
        <v>0</v>
      </c>
      <c r="L79" s="294">
        <f t="shared" si="3"/>
        <v>0</v>
      </c>
      <c r="M79" s="276"/>
      <c r="N79" s="276"/>
      <c r="O79" s="276"/>
      <c r="P79" s="276"/>
      <c r="Q79" s="276"/>
    </row>
    <row r="80" spans="1:18" ht="15.75" hidden="1" customHeight="1">
      <c r="A80" s="70">
        <v>2</v>
      </c>
      <c r="B80" s="68">
        <v>3</v>
      </c>
      <c r="C80" s="68">
        <v>2</v>
      </c>
      <c r="D80" s="68">
        <v>1</v>
      </c>
      <c r="E80" s="68">
        <v>1</v>
      </c>
      <c r="F80" s="71"/>
      <c r="G80" s="321" t="s">
        <v>588</v>
      </c>
      <c r="H80" s="286">
        <v>51</v>
      </c>
      <c r="I80" s="294">
        <f>SUM(I81)</f>
        <v>0</v>
      </c>
      <c r="J80" s="294">
        <f>SUM(J81)</f>
        <v>0</v>
      </c>
      <c r="K80" s="294">
        <f>SUM(K81)</f>
        <v>0</v>
      </c>
      <c r="L80" s="294">
        <f>SUM(L81)</f>
        <v>0</v>
      </c>
      <c r="M80" s="276"/>
      <c r="N80" s="276"/>
      <c r="O80" s="276"/>
      <c r="P80" s="276"/>
      <c r="Q80" s="276"/>
    </row>
    <row r="81" spans="1:17" ht="13.5" hidden="1" customHeight="1">
      <c r="A81" s="70">
        <v>2</v>
      </c>
      <c r="B81" s="68">
        <v>3</v>
      </c>
      <c r="C81" s="68">
        <v>2</v>
      </c>
      <c r="D81" s="68">
        <v>1</v>
      </c>
      <c r="E81" s="68">
        <v>1</v>
      </c>
      <c r="F81" s="71">
        <v>1</v>
      </c>
      <c r="G81" s="321" t="s">
        <v>588</v>
      </c>
      <c r="H81" s="286">
        <v>52</v>
      </c>
      <c r="I81" s="300"/>
      <c r="J81" s="300"/>
      <c r="K81" s="300"/>
      <c r="L81" s="300"/>
      <c r="M81" s="276"/>
      <c r="N81" s="276"/>
      <c r="O81" s="276"/>
      <c r="P81" s="276"/>
      <c r="Q81" s="276"/>
    </row>
    <row r="82" spans="1:17" ht="16.5" hidden="1" customHeight="1">
      <c r="A82" s="58">
        <v>2</v>
      </c>
      <c r="B82" s="59">
        <v>4</v>
      </c>
      <c r="C82" s="59"/>
      <c r="D82" s="59"/>
      <c r="E82" s="59"/>
      <c r="F82" s="61"/>
      <c r="G82" s="322" t="s">
        <v>70</v>
      </c>
      <c r="H82" s="286">
        <v>53</v>
      </c>
      <c r="I82" s="294">
        <f t="shared" ref="I82:L84" si="4">I83</f>
        <v>0</v>
      </c>
      <c r="J82" s="313">
        <f t="shared" si="4"/>
        <v>0</v>
      </c>
      <c r="K82" s="295">
        <f t="shared" si="4"/>
        <v>0</v>
      </c>
      <c r="L82" s="295">
        <f t="shared" si="4"/>
        <v>0</v>
      </c>
      <c r="M82" s="276"/>
      <c r="N82" s="276"/>
      <c r="O82" s="276"/>
      <c r="P82" s="276"/>
      <c r="Q82" s="276"/>
    </row>
    <row r="83" spans="1:17" ht="15.75" hidden="1" customHeight="1">
      <c r="A83" s="75">
        <v>2</v>
      </c>
      <c r="B83" s="76">
        <v>4</v>
      </c>
      <c r="C83" s="76">
        <v>1</v>
      </c>
      <c r="D83" s="76"/>
      <c r="E83" s="76"/>
      <c r="F83" s="78"/>
      <c r="G83" s="320" t="s">
        <v>71</v>
      </c>
      <c r="H83" s="286">
        <v>54</v>
      </c>
      <c r="I83" s="294">
        <f t="shared" si="4"/>
        <v>0</v>
      </c>
      <c r="J83" s="313">
        <f t="shared" si="4"/>
        <v>0</v>
      </c>
      <c r="K83" s="295">
        <f t="shared" si="4"/>
        <v>0</v>
      </c>
      <c r="L83" s="295">
        <f t="shared" si="4"/>
        <v>0</v>
      </c>
      <c r="M83" s="276"/>
      <c r="N83" s="276"/>
      <c r="O83" s="276"/>
      <c r="P83" s="276"/>
      <c r="Q83" s="276"/>
    </row>
    <row r="84" spans="1:17" ht="17.25" hidden="1" customHeight="1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319" t="s">
        <v>71</v>
      </c>
      <c r="H84" s="286">
        <v>55</v>
      </c>
      <c r="I84" s="294">
        <f t="shared" si="4"/>
        <v>0</v>
      </c>
      <c r="J84" s="313">
        <f t="shared" si="4"/>
        <v>0</v>
      </c>
      <c r="K84" s="295">
        <f t="shared" si="4"/>
        <v>0</v>
      </c>
      <c r="L84" s="295">
        <f t="shared" si="4"/>
        <v>0</v>
      </c>
      <c r="M84" s="276"/>
      <c r="N84" s="276"/>
      <c r="O84" s="276"/>
      <c r="P84" s="276"/>
      <c r="Q84" s="276"/>
    </row>
    <row r="85" spans="1:17" ht="18" hidden="1" customHeight="1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319" t="s">
        <v>71</v>
      </c>
      <c r="H85" s="286">
        <v>56</v>
      </c>
      <c r="I85" s="294">
        <f>SUM(I86:I88)</f>
        <v>0</v>
      </c>
      <c r="J85" s="313">
        <f>SUM(J86:J88)</f>
        <v>0</v>
      </c>
      <c r="K85" s="295">
        <f>SUM(K86:K88)</f>
        <v>0</v>
      </c>
      <c r="L85" s="295">
        <f>SUM(L86:L88)</f>
        <v>0</v>
      </c>
      <c r="M85" s="276"/>
      <c r="N85" s="276"/>
      <c r="O85" s="276"/>
      <c r="P85" s="276"/>
      <c r="Q85" s="276"/>
    </row>
    <row r="86" spans="1:17" ht="14.25" hidden="1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>
        <v>1</v>
      </c>
      <c r="G86" s="319" t="s">
        <v>72</v>
      </c>
      <c r="H86" s="286">
        <v>57</v>
      </c>
      <c r="I86" s="300"/>
      <c r="J86" s="300"/>
      <c r="K86" s="300"/>
      <c r="L86" s="300"/>
      <c r="M86" s="276"/>
      <c r="N86" s="276"/>
      <c r="O86" s="276"/>
      <c r="P86" s="276"/>
      <c r="Q86" s="276"/>
    </row>
    <row r="87" spans="1:17" ht="13.5" hidden="1" customHeight="1">
      <c r="A87" s="75">
        <v>2</v>
      </c>
      <c r="B87" s="75">
        <v>4</v>
      </c>
      <c r="C87" s="75">
        <v>1</v>
      </c>
      <c r="D87" s="76">
        <v>1</v>
      </c>
      <c r="E87" s="76">
        <v>1</v>
      </c>
      <c r="F87" s="131">
        <v>2</v>
      </c>
      <c r="G87" s="297" t="s">
        <v>73</v>
      </c>
      <c r="H87" s="286">
        <v>58</v>
      </c>
      <c r="I87" s="300"/>
      <c r="J87" s="300"/>
      <c r="K87" s="300"/>
      <c r="L87" s="300"/>
      <c r="M87" s="276"/>
      <c r="N87" s="276"/>
      <c r="O87" s="276"/>
      <c r="P87" s="276"/>
      <c r="Q87" s="276"/>
    </row>
    <row r="88" spans="1:17" hidden="1">
      <c r="A88" s="75">
        <v>2</v>
      </c>
      <c r="B88" s="76">
        <v>4</v>
      </c>
      <c r="C88" s="75">
        <v>1</v>
      </c>
      <c r="D88" s="76">
        <v>1</v>
      </c>
      <c r="E88" s="76">
        <v>1</v>
      </c>
      <c r="F88" s="131">
        <v>3</v>
      </c>
      <c r="G88" s="297" t="s">
        <v>74</v>
      </c>
      <c r="H88" s="286">
        <v>59</v>
      </c>
      <c r="I88" s="294"/>
      <c r="J88" s="300"/>
      <c r="K88" s="300"/>
      <c r="L88" s="300"/>
      <c r="M88" s="276"/>
      <c r="N88" s="276"/>
      <c r="O88" s="276"/>
      <c r="P88" s="276"/>
      <c r="Q88" s="276"/>
    </row>
    <row r="89" spans="1:17" hidden="1">
      <c r="A89" s="58">
        <v>2</v>
      </c>
      <c r="B89" s="59">
        <v>5</v>
      </c>
      <c r="C89" s="58"/>
      <c r="D89" s="59"/>
      <c r="E89" s="59"/>
      <c r="F89" s="133"/>
      <c r="G89" s="285" t="s">
        <v>75</v>
      </c>
      <c r="H89" s="286">
        <v>60</v>
      </c>
      <c r="I89" s="294">
        <f>SUM(I90+I95+I100)</f>
        <v>0</v>
      </c>
      <c r="J89" s="313">
        <f>SUM(J90+J95+J100)</f>
        <v>0</v>
      </c>
      <c r="K89" s="295">
        <f>SUM(K90+K95+K100)</f>
        <v>0</v>
      </c>
      <c r="L89" s="295">
        <f>SUM(L90+L95+L100)</f>
        <v>0</v>
      </c>
      <c r="M89" s="276"/>
      <c r="N89" s="276"/>
      <c r="O89" s="276"/>
      <c r="P89" s="276"/>
      <c r="Q89" s="276"/>
    </row>
    <row r="90" spans="1:17" hidden="1">
      <c r="A90" s="70">
        <v>2</v>
      </c>
      <c r="B90" s="68">
        <v>5</v>
      </c>
      <c r="C90" s="70">
        <v>1</v>
      </c>
      <c r="D90" s="68"/>
      <c r="E90" s="68"/>
      <c r="F90" s="134"/>
      <c r="G90" s="303" t="s">
        <v>76</v>
      </c>
      <c r="H90" s="286">
        <v>61</v>
      </c>
      <c r="I90" s="312">
        <f t="shared" ref="I90:L91" si="5">I91</f>
        <v>0</v>
      </c>
      <c r="J90" s="315">
        <f t="shared" si="5"/>
        <v>0</v>
      </c>
      <c r="K90" s="316">
        <f t="shared" si="5"/>
        <v>0</v>
      </c>
      <c r="L90" s="316">
        <f t="shared" si="5"/>
        <v>0</v>
      </c>
      <c r="M90" s="276"/>
      <c r="N90" s="276"/>
      <c r="O90" s="276"/>
      <c r="P90" s="276"/>
      <c r="Q90" s="276"/>
    </row>
    <row r="91" spans="1:17" hidden="1">
      <c r="A91" s="75">
        <v>2</v>
      </c>
      <c r="B91" s="76">
        <v>5</v>
      </c>
      <c r="C91" s="75">
        <v>1</v>
      </c>
      <c r="D91" s="76">
        <v>1</v>
      </c>
      <c r="E91" s="76"/>
      <c r="F91" s="131"/>
      <c r="G91" s="297" t="s">
        <v>76</v>
      </c>
      <c r="H91" s="286">
        <v>62</v>
      </c>
      <c r="I91" s="294">
        <f t="shared" si="5"/>
        <v>0</v>
      </c>
      <c r="J91" s="313">
        <f t="shared" si="5"/>
        <v>0</v>
      </c>
      <c r="K91" s="295">
        <f t="shared" si="5"/>
        <v>0</v>
      </c>
      <c r="L91" s="295">
        <f t="shared" si="5"/>
        <v>0</v>
      </c>
      <c r="M91" s="276"/>
      <c r="N91" s="276"/>
      <c r="O91" s="276"/>
      <c r="P91" s="276"/>
      <c r="Q91" s="276"/>
    </row>
    <row r="92" spans="1:17" hidden="1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31"/>
      <c r="G92" s="297" t="s">
        <v>76</v>
      </c>
      <c r="H92" s="286">
        <v>63</v>
      </c>
      <c r="I92" s="294">
        <f>SUM(I93:I94)</f>
        <v>0</v>
      </c>
      <c r="J92" s="313">
        <f>SUM(J93:J94)</f>
        <v>0</v>
      </c>
      <c r="K92" s="295">
        <f>SUM(K93:K94)</f>
        <v>0</v>
      </c>
      <c r="L92" s="295">
        <f>SUM(L93:L94)</f>
        <v>0</v>
      </c>
      <c r="M92" s="276"/>
      <c r="N92" s="276"/>
      <c r="O92" s="276"/>
      <c r="P92" s="276"/>
      <c r="Q92" s="276"/>
    </row>
    <row r="93" spans="1:17" ht="25.5" hidden="1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31">
        <v>1</v>
      </c>
      <c r="G93" s="293" t="s">
        <v>589</v>
      </c>
      <c r="H93" s="286">
        <v>64</v>
      </c>
      <c r="I93" s="300"/>
      <c r="J93" s="300"/>
      <c r="K93" s="300"/>
      <c r="L93" s="300"/>
      <c r="M93" s="276"/>
      <c r="N93" s="276"/>
      <c r="O93" s="276"/>
      <c r="P93" s="276"/>
      <c r="Q93" s="276"/>
    </row>
    <row r="94" spans="1:17" ht="15.75" hidden="1" customHeight="1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>
        <v>2</v>
      </c>
      <c r="G94" s="293" t="s">
        <v>590</v>
      </c>
      <c r="H94" s="286">
        <v>65</v>
      </c>
      <c r="I94" s="300"/>
      <c r="J94" s="300"/>
      <c r="K94" s="300"/>
      <c r="L94" s="300"/>
      <c r="M94" s="276"/>
      <c r="N94" s="276"/>
      <c r="O94" s="276"/>
      <c r="P94" s="276"/>
      <c r="Q94" s="276"/>
    </row>
    <row r="95" spans="1:17" ht="12" hidden="1" customHeight="1">
      <c r="A95" s="75">
        <v>2</v>
      </c>
      <c r="B95" s="76">
        <v>5</v>
      </c>
      <c r="C95" s="75">
        <v>2</v>
      </c>
      <c r="D95" s="76"/>
      <c r="E95" s="76"/>
      <c r="F95" s="131"/>
      <c r="G95" s="293" t="s">
        <v>79</v>
      </c>
      <c r="H95" s="286">
        <v>66</v>
      </c>
      <c r="I95" s="294">
        <f t="shared" ref="I95:L96" si="6">I96</f>
        <v>0</v>
      </c>
      <c r="J95" s="313">
        <f t="shared" si="6"/>
        <v>0</v>
      </c>
      <c r="K95" s="295">
        <f t="shared" si="6"/>
        <v>0</v>
      </c>
      <c r="L95" s="294">
        <f t="shared" si="6"/>
        <v>0</v>
      </c>
      <c r="M95" s="276"/>
      <c r="N95" s="276"/>
      <c r="O95" s="276"/>
      <c r="P95" s="276"/>
      <c r="Q95" s="276"/>
    </row>
    <row r="96" spans="1:17" ht="15.75" hidden="1" customHeight="1">
      <c r="A96" s="82">
        <v>2</v>
      </c>
      <c r="B96" s="75">
        <v>5</v>
      </c>
      <c r="C96" s="76">
        <v>2</v>
      </c>
      <c r="D96" s="77">
        <v>1</v>
      </c>
      <c r="E96" s="75"/>
      <c r="F96" s="131"/>
      <c r="G96" s="297" t="s">
        <v>79</v>
      </c>
      <c r="H96" s="286">
        <v>67</v>
      </c>
      <c r="I96" s="294">
        <f t="shared" si="6"/>
        <v>0</v>
      </c>
      <c r="J96" s="313">
        <f t="shared" si="6"/>
        <v>0</v>
      </c>
      <c r="K96" s="295">
        <f t="shared" si="6"/>
        <v>0</v>
      </c>
      <c r="L96" s="294">
        <f t="shared" si="6"/>
        <v>0</v>
      </c>
      <c r="M96" s="276"/>
      <c r="N96" s="276"/>
      <c r="O96" s="276"/>
      <c r="P96" s="276"/>
      <c r="Q96" s="276"/>
    </row>
    <row r="97" spans="1:17" ht="15" hidden="1" customHeight="1">
      <c r="A97" s="82">
        <v>2</v>
      </c>
      <c r="B97" s="75">
        <v>5</v>
      </c>
      <c r="C97" s="76">
        <v>2</v>
      </c>
      <c r="D97" s="77">
        <v>1</v>
      </c>
      <c r="E97" s="75">
        <v>1</v>
      </c>
      <c r="F97" s="131"/>
      <c r="G97" s="297" t="s">
        <v>79</v>
      </c>
      <c r="H97" s="286">
        <v>68</v>
      </c>
      <c r="I97" s="294">
        <f>SUM(I98:I99)</f>
        <v>0</v>
      </c>
      <c r="J97" s="313">
        <f>SUM(J98:J99)</f>
        <v>0</v>
      </c>
      <c r="K97" s="295">
        <f>SUM(K98:K99)</f>
        <v>0</v>
      </c>
      <c r="L97" s="294">
        <f>SUM(L98:L99)</f>
        <v>0</v>
      </c>
      <c r="M97" s="276"/>
      <c r="N97" s="276"/>
      <c r="O97" s="276"/>
      <c r="P97" s="276"/>
      <c r="Q97" s="276"/>
    </row>
    <row r="98" spans="1:17" ht="25.5" hidden="1">
      <c r="A98" s="82">
        <v>2</v>
      </c>
      <c r="B98" s="75">
        <v>5</v>
      </c>
      <c r="C98" s="76">
        <v>2</v>
      </c>
      <c r="D98" s="77">
        <v>1</v>
      </c>
      <c r="E98" s="75">
        <v>1</v>
      </c>
      <c r="F98" s="131">
        <v>1</v>
      </c>
      <c r="G98" s="293" t="s">
        <v>591</v>
      </c>
      <c r="H98" s="286">
        <v>69</v>
      </c>
      <c r="I98" s="294"/>
      <c r="J98" s="300"/>
      <c r="K98" s="300"/>
      <c r="L98" s="300"/>
      <c r="M98" s="276"/>
      <c r="N98" s="276"/>
      <c r="O98" s="276"/>
      <c r="P98" s="276"/>
      <c r="Q98" s="276"/>
    </row>
    <row r="99" spans="1:17" ht="25.5" hidden="1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>
        <v>2</v>
      </c>
      <c r="G99" s="293" t="s">
        <v>592</v>
      </c>
      <c r="H99" s="286">
        <v>70</v>
      </c>
      <c r="I99" s="300"/>
      <c r="J99" s="300"/>
      <c r="K99" s="300"/>
      <c r="L99" s="300"/>
      <c r="M99" s="276"/>
      <c r="N99" s="276"/>
      <c r="O99" s="276"/>
      <c r="P99" s="276"/>
      <c r="Q99" s="276"/>
    </row>
    <row r="100" spans="1:17" ht="28.5" hidden="1" customHeight="1">
      <c r="A100" s="82">
        <v>2</v>
      </c>
      <c r="B100" s="75">
        <v>5</v>
      </c>
      <c r="C100" s="76">
        <v>3</v>
      </c>
      <c r="D100" s="77"/>
      <c r="E100" s="75"/>
      <c r="F100" s="131"/>
      <c r="G100" s="293" t="s">
        <v>593</v>
      </c>
      <c r="H100" s="286">
        <v>71</v>
      </c>
      <c r="I100" s="294">
        <f t="shared" ref="I100:L101" si="7">I101</f>
        <v>0</v>
      </c>
      <c r="J100" s="313">
        <f t="shared" si="7"/>
        <v>0</v>
      </c>
      <c r="K100" s="295">
        <f t="shared" si="7"/>
        <v>0</v>
      </c>
      <c r="L100" s="294">
        <f t="shared" si="7"/>
        <v>0</v>
      </c>
      <c r="M100" s="276"/>
      <c r="N100" s="276"/>
      <c r="O100" s="276"/>
      <c r="P100" s="276"/>
      <c r="Q100" s="276"/>
    </row>
    <row r="101" spans="1:17" ht="27" hidden="1" customHeight="1">
      <c r="A101" s="82">
        <v>2</v>
      </c>
      <c r="B101" s="75">
        <v>5</v>
      </c>
      <c r="C101" s="76">
        <v>3</v>
      </c>
      <c r="D101" s="77">
        <v>1</v>
      </c>
      <c r="E101" s="75"/>
      <c r="F101" s="131"/>
      <c r="G101" s="293" t="s">
        <v>594</v>
      </c>
      <c r="H101" s="286">
        <v>72</v>
      </c>
      <c r="I101" s="294">
        <f t="shared" si="7"/>
        <v>0</v>
      </c>
      <c r="J101" s="313">
        <f t="shared" si="7"/>
        <v>0</v>
      </c>
      <c r="K101" s="295">
        <f t="shared" si="7"/>
        <v>0</v>
      </c>
      <c r="L101" s="294">
        <f t="shared" si="7"/>
        <v>0</v>
      </c>
      <c r="M101" s="276"/>
      <c r="N101" s="276"/>
      <c r="O101" s="276"/>
      <c r="P101" s="276"/>
      <c r="Q101" s="276"/>
    </row>
    <row r="102" spans="1:17" ht="30" hidden="1" customHeight="1">
      <c r="A102" s="91">
        <v>2</v>
      </c>
      <c r="B102" s="92">
        <v>5</v>
      </c>
      <c r="C102" s="93">
        <v>3</v>
      </c>
      <c r="D102" s="94">
        <v>1</v>
      </c>
      <c r="E102" s="92">
        <v>1</v>
      </c>
      <c r="F102" s="140"/>
      <c r="G102" s="323" t="s">
        <v>594</v>
      </c>
      <c r="H102" s="286">
        <v>73</v>
      </c>
      <c r="I102" s="304">
        <f>SUM(I103:I104)</f>
        <v>0</v>
      </c>
      <c r="J102" s="317">
        <f>SUM(J103:J104)</f>
        <v>0</v>
      </c>
      <c r="K102" s="318">
        <f>SUM(K103:K104)</f>
        <v>0</v>
      </c>
      <c r="L102" s="304">
        <f>SUM(L103:L104)</f>
        <v>0</v>
      </c>
      <c r="M102" s="276"/>
      <c r="N102" s="276"/>
      <c r="O102" s="276"/>
      <c r="P102" s="276"/>
      <c r="Q102" s="276"/>
    </row>
    <row r="103" spans="1:17" ht="26.25" hidden="1" customHeight="1">
      <c r="A103" s="82">
        <v>2</v>
      </c>
      <c r="B103" s="75">
        <v>5</v>
      </c>
      <c r="C103" s="76">
        <v>3</v>
      </c>
      <c r="D103" s="77">
        <v>1</v>
      </c>
      <c r="E103" s="75">
        <v>1</v>
      </c>
      <c r="F103" s="131">
        <v>1</v>
      </c>
      <c r="G103" s="293" t="s">
        <v>594</v>
      </c>
      <c r="H103" s="286">
        <v>74</v>
      </c>
      <c r="I103" s="300"/>
      <c r="J103" s="300"/>
      <c r="K103" s="300"/>
      <c r="L103" s="300"/>
      <c r="M103" s="276"/>
      <c r="N103" s="276"/>
      <c r="O103" s="276"/>
      <c r="P103" s="276"/>
      <c r="Q103" s="276"/>
    </row>
    <row r="104" spans="1:17" ht="26.25" hidden="1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>
        <v>2</v>
      </c>
      <c r="G104" s="323" t="s">
        <v>595</v>
      </c>
      <c r="H104" s="286">
        <v>75</v>
      </c>
      <c r="I104" s="300"/>
      <c r="J104" s="300"/>
      <c r="K104" s="300"/>
      <c r="L104" s="300"/>
      <c r="M104" s="276"/>
      <c r="N104" s="276"/>
      <c r="O104" s="276"/>
      <c r="P104" s="276"/>
      <c r="Q104" s="276"/>
    </row>
    <row r="105" spans="1:17" ht="27.75" hidden="1" customHeight="1">
      <c r="A105" s="260">
        <v>2</v>
      </c>
      <c r="B105" s="261">
        <v>5</v>
      </c>
      <c r="C105" s="145">
        <v>3</v>
      </c>
      <c r="D105" s="154">
        <v>2</v>
      </c>
      <c r="E105" s="261"/>
      <c r="F105" s="262"/>
      <c r="G105" s="323" t="s">
        <v>243</v>
      </c>
      <c r="H105" s="286">
        <v>76</v>
      </c>
      <c r="I105" s="304">
        <f>I106</f>
        <v>0</v>
      </c>
      <c r="J105" s="304">
        <f>J106</f>
        <v>0</v>
      </c>
      <c r="K105" s="304">
        <f>K106</f>
        <v>0</v>
      </c>
      <c r="L105" s="304">
        <f>L106</f>
        <v>0</v>
      </c>
      <c r="M105" s="276"/>
      <c r="N105" s="276"/>
      <c r="O105" s="276"/>
      <c r="P105" s="276"/>
      <c r="Q105" s="276"/>
    </row>
    <row r="106" spans="1:17" ht="25.5" hidden="1" customHeight="1">
      <c r="A106" s="260">
        <v>2</v>
      </c>
      <c r="B106" s="261">
        <v>5</v>
      </c>
      <c r="C106" s="145">
        <v>3</v>
      </c>
      <c r="D106" s="154">
        <v>2</v>
      </c>
      <c r="E106" s="261">
        <v>1</v>
      </c>
      <c r="F106" s="262"/>
      <c r="G106" s="323" t="s">
        <v>243</v>
      </c>
      <c r="H106" s="286">
        <v>77</v>
      </c>
      <c r="I106" s="304">
        <f>SUM(I107:I108)</f>
        <v>0</v>
      </c>
      <c r="J106" s="304">
        <f>SUM(J107:J108)</f>
        <v>0</v>
      </c>
      <c r="K106" s="304">
        <f>SUM(K107:K108)</f>
        <v>0</v>
      </c>
      <c r="L106" s="304">
        <f>SUM(L107:L108)</f>
        <v>0</v>
      </c>
      <c r="M106" s="276"/>
      <c r="N106" s="276"/>
      <c r="O106" s="276"/>
      <c r="P106" s="276"/>
      <c r="Q106" s="276"/>
    </row>
    <row r="107" spans="1:17" ht="30" hidden="1" customHeight="1">
      <c r="A107" s="260">
        <v>2</v>
      </c>
      <c r="B107" s="261">
        <v>5</v>
      </c>
      <c r="C107" s="145">
        <v>3</v>
      </c>
      <c r="D107" s="154">
        <v>2</v>
      </c>
      <c r="E107" s="261">
        <v>1</v>
      </c>
      <c r="F107" s="262">
        <v>1</v>
      </c>
      <c r="G107" s="323" t="s">
        <v>243</v>
      </c>
      <c r="H107" s="286">
        <v>78</v>
      </c>
      <c r="I107" s="300"/>
      <c r="J107" s="300"/>
      <c r="K107" s="300"/>
      <c r="L107" s="300"/>
      <c r="M107" s="276"/>
      <c r="N107" s="276"/>
      <c r="O107" s="276"/>
      <c r="P107" s="276"/>
      <c r="Q107" s="276"/>
    </row>
    <row r="108" spans="1:17" ht="18" hidden="1" customHeight="1">
      <c r="A108" s="260">
        <v>2</v>
      </c>
      <c r="B108" s="261">
        <v>5</v>
      </c>
      <c r="C108" s="145">
        <v>3</v>
      </c>
      <c r="D108" s="154">
        <v>2</v>
      </c>
      <c r="E108" s="261">
        <v>1</v>
      </c>
      <c r="F108" s="262">
        <v>2</v>
      </c>
      <c r="G108" s="323" t="s">
        <v>244</v>
      </c>
      <c r="H108" s="286">
        <v>79</v>
      </c>
      <c r="I108" s="300"/>
      <c r="J108" s="300"/>
      <c r="K108" s="300"/>
      <c r="L108" s="300"/>
      <c r="M108" s="276"/>
      <c r="N108" s="276"/>
      <c r="O108" s="276"/>
      <c r="P108" s="276"/>
      <c r="Q108" s="276"/>
    </row>
    <row r="109" spans="1:17" ht="16.5" hidden="1" customHeight="1">
      <c r="A109" s="143">
        <v>2</v>
      </c>
      <c r="B109" s="58">
        <v>6</v>
      </c>
      <c r="C109" s="59"/>
      <c r="D109" s="60"/>
      <c r="E109" s="58"/>
      <c r="F109" s="133"/>
      <c r="G109" s="324" t="s">
        <v>81</v>
      </c>
      <c r="H109" s="286">
        <v>80</v>
      </c>
      <c r="I109" s="294">
        <f>SUM(I110+I115+I119+I123+I127)</f>
        <v>0</v>
      </c>
      <c r="J109" s="313">
        <f>SUM(J110+J115+J119+J123+J127)</f>
        <v>0</v>
      </c>
      <c r="K109" s="295">
        <f>SUM(K110+K115+K119+K123+K127)</f>
        <v>0</v>
      </c>
      <c r="L109" s="294">
        <f>SUM(L110+L115+L119+L123+L127)</f>
        <v>0</v>
      </c>
      <c r="M109" s="276"/>
      <c r="N109" s="276"/>
      <c r="O109" s="276"/>
      <c r="P109" s="276"/>
      <c r="Q109" s="276"/>
    </row>
    <row r="110" spans="1:17" ht="14.25" hidden="1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323" t="s">
        <v>82</v>
      </c>
      <c r="H110" s="286">
        <v>81</v>
      </c>
      <c r="I110" s="304">
        <f t="shared" ref="I110:L111" si="8">I111</f>
        <v>0</v>
      </c>
      <c r="J110" s="317">
        <f t="shared" si="8"/>
        <v>0</v>
      </c>
      <c r="K110" s="318">
        <f t="shared" si="8"/>
        <v>0</v>
      </c>
      <c r="L110" s="304">
        <f t="shared" si="8"/>
        <v>0</v>
      </c>
      <c r="M110" s="276"/>
      <c r="N110" s="276"/>
      <c r="O110" s="276"/>
      <c r="P110" s="276"/>
      <c r="Q110" s="276"/>
    </row>
    <row r="111" spans="1:17" ht="14.25" hidden="1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297" t="s">
        <v>82</v>
      </c>
      <c r="H111" s="286">
        <v>82</v>
      </c>
      <c r="I111" s="294">
        <f t="shared" si="8"/>
        <v>0</v>
      </c>
      <c r="J111" s="313">
        <f t="shared" si="8"/>
        <v>0</v>
      </c>
      <c r="K111" s="295">
        <f t="shared" si="8"/>
        <v>0</v>
      </c>
      <c r="L111" s="294">
        <f t="shared" si="8"/>
        <v>0</v>
      </c>
      <c r="M111" s="276"/>
      <c r="N111" s="276"/>
      <c r="O111" s="276"/>
      <c r="P111" s="276"/>
      <c r="Q111" s="276"/>
    </row>
    <row r="112" spans="1:17" hidden="1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297" t="s">
        <v>82</v>
      </c>
      <c r="H112" s="286">
        <v>83</v>
      </c>
      <c r="I112" s="294">
        <f>SUM(I113:I114)</f>
        <v>0</v>
      </c>
      <c r="J112" s="313">
        <f>SUM(J113:J114)</f>
        <v>0</v>
      </c>
      <c r="K112" s="295">
        <f>SUM(K113:K114)</f>
        <v>0</v>
      </c>
      <c r="L112" s="294">
        <f>SUM(L113:L114)</f>
        <v>0</v>
      </c>
      <c r="M112" s="276"/>
      <c r="N112" s="276"/>
      <c r="O112" s="276"/>
      <c r="P112" s="276"/>
      <c r="Q112" s="276"/>
    </row>
    <row r="113" spans="1:17" ht="13.5" hidden="1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297" t="s">
        <v>83</v>
      </c>
      <c r="H113" s="286">
        <v>84</v>
      </c>
      <c r="I113" s="294"/>
      <c r="J113" s="300"/>
      <c r="K113" s="300"/>
      <c r="L113" s="300"/>
      <c r="M113" s="276"/>
      <c r="N113" s="276"/>
      <c r="O113" s="276"/>
      <c r="P113" s="276"/>
      <c r="Q113" s="276"/>
    </row>
    <row r="114" spans="1:17" hidden="1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307" t="s">
        <v>84</v>
      </c>
      <c r="H114" s="286">
        <v>85</v>
      </c>
      <c r="I114" s="298"/>
      <c r="J114" s="298"/>
      <c r="K114" s="298"/>
      <c r="L114" s="298"/>
      <c r="M114" s="276"/>
      <c r="N114" s="276"/>
      <c r="O114" s="276"/>
      <c r="P114" s="276"/>
      <c r="Q114" s="276"/>
    </row>
    <row r="115" spans="1:17" ht="25.5" hidden="1">
      <c r="A115" s="82">
        <v>2</v>
      </c>
      <c r="B115" s="75">
        <v>6</v>
      </c>
      <c r="C115" s="76">
        <v>2</v>
      </c>
      <c r="D115" s="77"/>
      <c r="E115" s="75"/>
      <c r="F115" s="131"/>
      <c r="G115" s="293" t="s">
        <v>596</v>
      </c>
      <c r="H115" s="286">
        <v>86</v>
      </c>
      <c r="I115" s="294">
        <f t="shared" ref="I115:L117" si="9">I116</f>
        <v>0</v>
      </c>
      <c r="J115" s="313">
        <f t="shared" si="9"/>
        <v>0</v>
      </c>
      <c r="K115" s="295">
        <f t="shared" si="9"/>
        <v>0</v>
      </c>
      <c r="L115" s="294">
        <f t="shared" si="9"/>
        <v>0</v>
      </c>
      <c r="M115" s="276"/>
      <c r="N115" s="276"/>
      <c r="O115" s="276"/>
      <c r="P115" s="276"/>
      <c r="Q115" s="276"/>
    </row>
    <row r="116" spans="1:17" ht="14.25" hidden="1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293" t="s">
        <v>596</v>
      </c>
      <c r="H116" s="286">
        <v>87</v>
      </c>
      <c r="I116" s="294">
        <f t="shared" si="9"/>
        <v>0</v>
      </c>
      <c r="J116" s="313">
        <f t="shared" si="9"/>
        <v>0</v>
      </c>
      <c r="K116" s="295">
        <f t="shared" si="9"/>
        <v>0</v>
      </c>
      <c r="L116" s="294">
        <f t="shared" si="9"/>
        <v>0</v>
      </c>
      <c r="M116" s="276"/>
      <c r="N116" s="276"/>
      <c r="O116" s="276"/>
      <c r="P116" s="276"/>
      <c r="Q116" s="276"/>
    </row>
    <row r="117" spans="1:17" ht="14.25" hidden="1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293" t="s">
        <v>596</v>
      </c>
      <c r="H117" s="286">
        <v>88</v>
      </c>
      <c r="I117" s="325">
        <f t="shared" si="9"/>
        <v>0</v>
      </c>
      <c r="J117" s="326">
        <f t="shared" si="9"/>
        <v>0</v>
      </c>
      <c r="K117" s="327">
        <f t="shared" si="9"/>
        <v>0</v>
      </c>
      <c r="L117" s="325">
        <f t="shared" si="9"/>
        <v>0</v>
      </c>
      <c r="M117" s="276"/>
      <c r="N117" s="276"/>
      <c r="O117" s="276"/>
      <c r="P117" s="276"/>
      <c r="Q117" s="276"/>
    </row>
    <row r="118" spans="1:17" ht="25.5" hidden="1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293" t="s">
        <v>596</v>
      </c>
      <c r="H118" s="286">
        <v>89</v>
      </c>
      <c r="I118" s="300"/>
      <c r="J118" s="300"/>
      <c r="K118" s="300"/>
      <c r="L118" s="300"/>
      <c r="M118" s="276"/>
      <c r="N118" s="276"/>
      <c r="O118" s="276"/>
      <c r="P118" s="276"/>
      <c r="Q118" s="276"/>
    </row>
    <row r="119" spans="1:17" ht="26.25" hidden="1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303" t="s">
        <v>86</v>
      </c>
      <c r="H119" s="286">
        <v>90</v>
      </c>
      <c r="I119" s="312">
        <f t="shared" ref="I119:L121" si="10">I120</f>
        <v>0</v>
      </c>
      <c r="J119" s="315">
        <f t="shared" si="10"/>
        <v>0</v>
      </c>
      <c r="K119" s="316">
        <f t="shared" si="10"/>
        <v>0</v>
      </c>
      <c r="L119" s="312">
        <f t="shared" si="10"/>
        <v>0</v>
      </c>
      <c r="M119" s="276"/>
      <c r="N119" s="276"/>
      <c r="O119" s="276"/>
      <c r="P119" s="276"/>
      <c r="Q119" s="276"/>
    </row>
    <row r="120" spans="1:17" ht="25.5" hidden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297" t="s">
        <v>86</v>
      </c>
      <c r="H120" s="286">
        <v>91</v>
      </c>
      <c r="I120" s="294">
        <f t="shared" si="10"/>
        <v>0</v>
      </c>
      <c r="J120" s="313">
        <f t="shared" si="10"/>
        <v>0</v>
      </c>
      <c r="K120" s="295">
        <f t="shared" si="10"/>
        <v>0</v>
      </c>
      <c r="L120" s="294">
        <f t="shared" si="10"/>
        <v>0</v>
      </c>
      <c r="M120" s="276"/>
      <c r="N120" s="276"/>
      <c r="O120" s="276"/>
      <c r="P120" s="276"/>
      <c r="Q120" s="276"/>
    </row>
    <row r="121" spans="1:17" ht="26.25" hidden="1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297" t="s">
        <v>86</v>
      </c>
      <c r="H121" s="286">
        <v>92</v>
      </c>
      <c r="I121" s="294">
        <f t="shared" si="10"/>
        <v>0</v>
      </c>
      <c r="J121" s="313">
        <f t="shared" si="10"/>
        <v>0</v>
      </c>
      <c r="K121" s="295">
        <f t="shared" si="10"/>
        <v>0</v>
      </c>
      <c r="L121" s="294">
        <f t="shared" si="10"/>
        <v>0</v>
      </c>
      <c r="M121" s="276"/>
      <c r="N121" s="276"/>
      <c r="O121" s="276"/>
      <c r="P121" s="276"/>
      <c r="Q121" s="276"/>
    </row>
    <row r="122" spans="1:17" ht="27" hidden="1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297" t="s">
        <v>86</v>
      </c>
      <c r="H122" s="286">
        <v>93</v>
      </c>
      <c r="I122" s="294"/>
      <c r="J122" s="300"/>
      <c r="K122" s="300"/>
      <c r="L122" s="300"/>
      <c r="M122" s="276"/>
      <c r="N122" s="276"/>
      <c r="O122" s="276"/>
      <c r="P122" s="276"/>
      <c r="Q122" s="276"/>
    </row>
    <row r="123" spans="1:17" ht="25.5" hidden="1">
      <c r="A123" s="101">
        <v>2</v>
      </c>
      <c r="B123" s="70">
        <v>6</v>
      </c>
      <c r="C123" s="68">
        <v>4</v>
      </c>
      <c r="D123" s="69"/>
      <c r="E123" s="70"/>
      <c r="F123" s="134"/>
      <c r="G123" s="303" t="s">
        <v>87</v>
      </c>
      <c r="H123" s="286">
        <v>94</v>
      </c>
      <c r="I123" s="312">
        <f t="shared" ref="I123:L125" si="11">I124</f>
        <v>0</v>
      </c>
      <c r="J123" s="315">
        <f t="shared" si="11"/>
        <v>0</v>
      </c>
      <c r="K123" s="316">
        <f t="shared" si="11"/>
        <v>0</v>
      </c>
      <c r="L123" s="312">
        <f t="shared" si="11"/>
        <v>0</v>
      </c>
      <c r="M123" s="276"/>
      <c r="N123" s="276"/>
      <c r="O123" s="276"/>
      <c r="P123" s="276"/>
      <c r="Q123" s="276"/>
    </row>
    <row r="124" spans="1:17" ht="27" hidden="1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297" t="s">
        <v>87</v>
      </c>
      <c r="H124" s="286">
        <v>95</v>
      </c>
      <c r="I124" s="294">
        <f t="shared" si="11"/>
        <v>0</v>
      </c>
      <c r="J124" s="313">
        <f t="shared" si="11"/>
        <v>0</v>
      </c>
      <c r="K124" s="295">
        <f t="shared" si="11"/>
        <v>0</v>
      </c>
      <c r="L124" s="294">
        <f t="shared" si="11"/>
        <v>0</v>
      </c>
      <c r="M124" s="276"/>
      <c r="N124" s="276"/>
      <c r="O124" s="276"/>
      <c r="P124" s="276"/>
      <c r="Q124" s="276"/>
    </row>
    <row r="125" spans="1:17" ht="27" hidden="1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297" t="s">
        <v>87</v>
      </c>
      <c r="H125" s="286">
        <v>96</v>
      </c>
      <c r="I125" s="294">
        <f t="shared" si="11"/>
        <v>0</v>
      </c>
      <c r="J125" s="313">
        <f t="shared" si="11"/>
        <v>0</v>
      </c>
      <c r="K125" s="295">
        <f t="shared" si="11"/>
        <v>0</v>
      </c>
      <c r="L125" s="294">
        <f t="shared" si="11"/>
        <v>0</v>
      </c>
      <c r="M125" s="276"/>
      <c r="N125" s="276"/>
      <c r="O125" s="276"/>
      <c r="P125" s="276"/>
      <c r="Q125" s="276"/>
    </row>
    <row r="126" spans="1:17" ht="27.75" hidden="1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297" t="s">
        <v>87</v>
      </c>
      <c r="H126" s="286">
        <v>97</v>
      </c>
      <c r="I126" s="294"/>
      <c r="J126" s="300"/>
      <c r="K126" s="300"/>
      <c r="L126" s="300"/>
      <c r="M126" s="276"/>
      <c r="N126" s="276"/>
      <c r="O126" s="276"/>
      <c r="P126" s="276"/>
      <c r="Q126" s="276"/>
    </row>
    <row r="127" spans="1:17" ht="27" hidden="1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308" t="s">
        <v>597</v>
      </c>
      <c r="H127" s="286">
        <v>98</v>
      </c>
      <c r="I127" s="305">
        <f t="shared" ref="I127:L129" si="12">I128</f>
        <v>0</v>
      </c>
      <c r="J127" s="328">
        <f t="shared" si="12"/>
        <v>0</v>
      </c>
      <c r="K127" s="306">
        <f t="shared" si="12"/>
        <v>0</v>
      </c>
      <c r="L127" s="305">
        <f t="shared" si="12"/>
        <v>0</v>
      </c>
      <c r="M127" s="276"/>
      <c r="N127" s="276"/>
      <c r="O127" s="276"/>
      <c r="P127" s="276"/>
      <c r="Q127" s="276"/>
    </row>
    <row r="128" spans="1:17" ht="29.25" hidden="1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308" t="s">
        <v>597</v>
      </c>
      <c r="H128" s="286">
        <v>99</v>
      </c>
      <c r="I128" s="294">
        <f t="shared" si="12"/>
        <v>0</v>
      </c>
      <c r="J128" s="313">
        <f t="shared" si="12"/>
        <v>0</v>
      </c>
      <c r="K128" s="295">
        <f t="shared" si="12"/>
        <v>0</v>
      </c>
      <c r="L128" s="294">
        <f t="shared" si="12"/>
        <v>0</v>
      </c>
      <c r="M128" s="276"/>
      <c r="N128" s="276"/>
      <c r="O128" s="276"/>
      <c r="P128" s="276"/>
      <c r="Q128" s="276"/>
    </row>
    <row r="129" spans="1:17" ht="25.5" hidden="1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308" t="s">
        <v>597</v>
      </c>
      <c r="H129" s="286">
        <v>100</v>
      </c>
      <c r="I129" s="294">
        <f t="shared" si="12"/>
        <v>0</v>
      </c>
      <c r="J129" s="313">
        <f t="shared" si="12"/>
        <v>0</v>
      </c>
      <c r="K129" s="295">
        <f t="shared" si="12"/>
        <v>0</v>
      </c>
      <c r="L129" s="294">
        <f t="shared" si="12"/>
        <v>0</v>
      </c>
      <c r="M129" s="276"/>
      <c r="N129" s="276"/>
      <c r="O129" s="276"/>
      <c r="P129" s="276"/>
      <c r="Q129" s="276"/>
    </row>
    <row r="130" spans="1:17" ht="27.75" hidden="1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308" t="s">
        <v>598</v>
      </c>
      <c r="H130" s="286">
        <v>101</v>
      </c>
      <c r="I130" s="294"/>
      <c r="J130" s="300"/>
      <c r="K130" s="300"/>
      <c r="L130" s="300"/>
      <c r="M130" s="276"/>
      <c r="N130" s="276"/>
      <c r="O130" s="276"/>
      <c r="P130" s="276"/>
      <c r="Q130" s="276"/>
    </row>
    <row r="131" spans="1:17" ht="14.25" hidden="1" customHeight="1">
      <c r="A131" s="143">
        <v>2</v>
      </c>
      <c r="B131" s="58">
        <v>7</v>
      </c>
      <c r="C131" s="58"/>
      <c r="D131" s="59"/>
      <c r="E131" s="59"/>
      <c r="F131" s="61"/>
      <c r="G131" s="285" t="s">
        <v>89</v>
      </c>
      <c r="H131" s="286">
        <v>102</v>
      </c>
      <c r="I131" s="295">
        <f>SUM(I132+I137+I145)</f>
        <v>0</v>
      </c>
      <c r="J131" s="313">
        <f>SUM(J132+J137+J145)</f>
        <v>0</v>
      </c>
      <c r="K131" s="295">
        <f>SUM(K132+K137+K145)</f>
        <v>0</v>
      </c>
      <c r="L131" s="294">
        <f>SUM(L132+L137+L145)</f>
        <v>0</v>
      </c>
      <c r="M131" s="276"/>
      <c r="N131" s="276"/>
      <c r="O131" s="276"/>
      <c r="P131" s="276"/>
      <c r="Q131" s="276"/>
    </row>
    <row r="132" spans="1:17" hidden="1">
      <c r="A132" s="82">
        <v>2</v>
      </c>
      <c r="B132" s="75">
        <v>7</v>
      </c>
      <c r="C132" s="75">
        <v>1</v>
      </c>
      <c r="D132" s="76"/>
      <c r="E132" s="76"/>
      <c r="F132" s="78"/>
      <c r="G132" s="293" t="s">
        <v>90</v>
      </c>
      <c r="H132" s="286">
        <v>103</v>
      </c>
      <c r="I132" s="295">
        <f t="shared" ref="I132:L133" si="13">I133</f>
        <v>0</v>
      </c>
      <c r="J132" s="313">
        <f t="shared" si="13"/>
        <v>0</v>
      </c>
      <c r="K132" s="295">
        <f t="shared" si="13"/>
        <v>0</v>
      </c>
      <c r="L132" s="294">
        <f t="shared" si="13"/>
        <v>0</v>
      </c>
      <c r="M132" s="276"/>
      <c r="N132" s="276"/>
      <c r="O132" s="276"/>
      <c r="P132" s="276"/>
      <c r="Q132" s="276"/>
    </row>
    <row r="133" spans="1:17" ht="14.25" hidden="1" customHeight="1">
      <c r="A133" s="82">
        <v>2</v>
      </c>
      <c r="B133" s="75">
        <v>7</v>
      </c>
      <c r="C133" s="75">
        <v>1</v>
      </c>
      <c r="D133" s="76">
        <v>1</v>
      </c>
      <c r="E133" s="76"/>
      <c r="F133" s="78"/>
      <c r="G133" s="297" t="s">
        <v>90</v>
      </c>
      <c r="H133" s="286">
        <v>104</v>
      </c>
      <c r="I133" s="295">
        <f t="shared" si="13"/>
        <v>0</v>
      </c>
      <c r="J133" s="313">
        <f t="shared" si="13"/>
        <v>0</v>
      </c>
      <c r="K133" s="295">
        <f t="shared" si="13"/>
        <v>0</v>
      </c>
      <c r="L133" s="294">
        <f t="shared" si="13"/>
        <v>0</v>
      </c>
      <c r="M133" s="276"/>
      <c r="N133" s="276"/>
      <c r="O133" s="276"/>
      <c r="P133" s="276"/>
      <c r="Q133" s="276"/>
    </row>
    <row r="134" spans="1:17" ht="15.75" hidden="1" customHeight="1">
      <c r="A134" s="82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297" t="s">
        <v>90</v>
      </c>
      <c r="H134" s="286">
        <v>105</v>
      </c>
      <c r="I134" s="295">
        <f>SUM(I135:I136)</f>
        <v>0</v>
      </c>
      <c r="J134" s="313">
        <f>SUM(J135:J136)</f>
        <v>0</v>
      </c>
      <c r="K134" s="295">
        <f>SUM(K135:K136)</f>
        <v>0</v>
      </c>
      <c r="L134" s="294">
        <f>SUM(L135:L136)</f>
        <v>0</v>
      </c>
      <c r="M134" s="276"/>
      <c r="N134" s="276"/>
      <c r="O134" s="276"/>
      <c r="P134" s="276"/>
      <c r="Q134" s="276"/>
    </row>
    <row r="135" spans="1:17" ht="14.25" hidden="1" customHeight="1">
      <c r="A135" s="101">
        <v>2</v>
      </c>
      <c r="B135" s="70">
        <v>7</v>
      </c>
      <c r="C135" s="101">
        <v>1</v>
      </c>
      <c r="D135" s="75">
        <v>1</v>
      </c>
      <c r="E135" s="68">
        <v>1</v>
      </c>
      <c r="F135" s="71">
        <v>1</v>
      </c>
      <c r="G135" s="307" t="s">
        <v>91</v>
      </c>
      <c r="H135" s="286">
        <v>106</v>
      </c>
      <c r="I135" s="329"/>
      <c r="J135" s="329"/>
      <c r="K135" s="329"/>
      <c r="L135" s="329"/>
      <c r="M135" s="276"/>
      <c r="N135" s="276"/>
      <c r="O135" s="276"/>
      <c r="P135" s="276"/>
      <c r="Q135" s="276"/>
    </row>
    <row r="136" spans="1:17" ht="14.25" hidden="1" customHeight="1">
      <c r="A136" s="75">
        <v>2</v>
      </c>
      <c r="B136" s="75">
        <v>7</v>
      </c>
      <c r="C136" s="82">
        <v>1</v>
      </c>
      <c r="D136" s="75">
        <v>1</v>
      </c>
      <c r="E136" s="76">
        <v>1</v>
      </c>
      <c r="F136" s="78">
        <v>2</v>
      </c>
      <c r="G136" s="297" t="s">
        <v>92</v>
      </c>
      <c r="H136" s="286">
        <v>107</v>
      </c>
      <c r="I136" s="295"/>
      <c r="J136" s="299"/>
      <c r="K136" s="299"/>
      <c r="L136" s="299"/>
      <c r="M136" s="276"/>
      <c r="N136" s="276"/>
      <c r="O136" s="276"/>
      <c r="P136" s="276"/>
      <c r="Q136" s="276"/>
    </row>
    <row r="137" spans="1:17" ht="25.5" hidden="1">
      <c r="A137" s="91">
        <v>2</v>
      </c>
      <c r="B137" s="92">
        <v>7</v>
      </c>
      <c r="C137" s="91">
        <v>2</v>
      </c>
      <c r="D137" s="92"/>
      <c r="E137" s="93"/>
      <c r="F137" s="95"/>
      <c r="G137" s="323" t="s">
        <v>599</v>
      </c>
      <c r="H137" s="286">
        <v>108</v>
      </c>
      <c r="I137" s="318">
        <f t="shared" ref="I137:L138" si="14">I138</f>
        <v>0</v>
      </c>
      <c r="J137" s="317">
        <f t="shared" si="14"/>
        <v>0</v>
      </c>
      <c r="K137" s="318">
        <f t="shared" si="14"/>
        <v>0</v>
      </c>
      <c r="L137" s="304">
        <f t="shared" si="14"/>
        <v>0</v>
      </c>
      <c r="M137" s="276"/>
      <c r="N137" s="276"/>
      <c r="O137" s="276"/>
      <c r="P137" s="276"/>
      <c r="Q137" s="276"/>
    </row>
    <row r="138" spans="1:17" ht="25.5" hidden="1">
      <c r="A138" s="82">
        <v>2</v>
      </c>
      <c r="B138" s="75">
        <v>7</v>
      </c>
      <c r="C138" s="82">
        <v>2</v>
      </c>
      <c r="D138" s="75">
        <v>1</v>
      </c>
      <c r="E138" s="76"/>
      <c r="F138" s="78"/>
      <c r="G138" s="297" t="s">
        <v>93</v>
      </c>
      <c r="H138" s="286">
        <v>109</v>
      </c>
      <c r="I138" s="295">
        <f t="shared" si="14"/>
        <v>0</v>
      </c>
      <c r="J138" s="313">
        <f t="shared" si="14"/>
        <v>0</v>
      </c>
      <c r="K138" s="295">
        <f t="shared" si="14"/>
        <v>0</v>
      </c>
      <c r="L138" s="294">
        <f t="shared" si="14"/>
        <v>0</v>
      </c>
      <c r="M138" s="276"/>
      <c r="N138" s="276"/>
      <c r="O138" s="276"/>
      <c r="P138" s="276"/>
      <c r="Q138" s="276"/>
    </row>
    <row r="139" spans="1:17" ht="25.5" hidden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/>
      <c r="G139" s="297" t="s">
        <v>93</v>
      </c>
      <c r="H139" s="286">
        <v>110</v>
      </c>
      <c r="I139" s="295">
        <f>SUM(I140:I141)</f>
        <v>0</v>
      </c>
      <c r="J139" s="313">
        <f>SUM(J140:J141)</f>
        <v>0</v>
      </c>
      <c r="K139" s="295">
        <f>SUM(K140:K141)</f>
        <v>0</v>
      </c>
      <c r="L139" s="294">
        <f>SUM(L140:L141)</f>
        <v>0</v>
      </c>
      <c r="M139" s="276"/>
      <c r="N139" s="276"/>
      <c r="O139" s="276"/>
      <c r="P139" s="276"/>
      <c r="Q139" s="276"/>
    </row>
    <row r="140" spans="1:17" ht="12" hidden="1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1</v>
      </c>
      <c r="G140" s="297" t="s">
        <v>94</v>
      </c>
      <c r="H140" s="286">
        <v>111</v>
      </c>
      <c r="I140" s="295"/>
      <c r="J140" s="299"/>
      <c r="K140" s="299"/>
      <c r="L140" s="299"/>
      <c r="M140" s="276"/>
      <c r="N140" s="276"/>
      <c r="O140" s="276"/>
      <c r="P140" s="276"/>
      <c r="Q140" s="276"/>
    </row>
    <row r="141" spans="1:17" ht="15" hidden="1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2</v>
      </c>
      <c r="G141" s="297" t="s">
        <v>95</v>
      </c>
      <c r="H141" s="286">
        <v>112</v>
      </c>
      <c r="I141" s="299"/>
      <c r="J141" s="299"/>
      <c r="K141" s="299"/>
      <c r="L141" s="299"/>
      <c r="M141" s="276"/>
      <c r="N141" s="276"/>
      <c r="O141" s="276"/>
      <c r="P141" s="276"/>
      <c r="Q141" s="276"/>
    </row>
    <row r="142" spans="1:17" ht="15" hidden="1" customHeight="1">
      <c r="A142" s="171">
        <v>2</v>
      </c>
      <c r="B142" s="125">
        <v>7</v>
      </c>
      <c r="C142" s="171">
        <v>2</v>
      </c>
      <c r="D142" s="125">
        <v>2</v>
      </c>
      <c r="E142" s="79"/>
      <c r="F142" s="259"/>
      <c r="G142" s="293" t="s">
        <v>246</v>
      </c>
      <c r="H142" s="286">
        <v>113</v>
      </c>
      <c r="I142" s="295">
        <f>I143</f>
        <v>0</v>
      </c>
      <c r="J142" s="295">
        <f>J143</f>
        <v>0</v>
      </c>
      <c r="K142" s="295">
        <f>K143</f>
        <v>0</v>
      </c>
      <c r="L142" s="295">
        <f>L143</f>
        <v>0</v>
      </c>
      <c r="M142" s="276"/>
      <c r="N142" s="276"/>
      <c r="O142" s="276"/>
      <c r="P142" s="276"/>
      <c r="Q142" s="276"/>
    </row>
    <row r="143" spans="1:17" ht="15" hidden="1" customHeight="1">
      <c r="A143" s="171">
        <v>2</v>
      </c>
      <c r="B143" s="125">
        <v>7</v>
      </c>
      <c r="C143" s="171">
        <v>2</v>
      </c>
      <c r="D143" s="125">
        <v>2</v>
      </c>
      <c r="E143" s="79">
        <v>1</v>
      </c>
      <c r="F143" s="259"/>
      <c r="G143" s="293" t="s">
        <v>246</v>
      </c>
      <c r="H143" s="286">
        <v>114</v>
      </c>
      <c r="I143" s="295">
        <f>SUM(I144)</f>
        <v>0</v>
      </c>
      <c r="J143" s="295">
        <f>SUM(J144)</f>
        <v>0</v>
      </c>
      <c r="K143" s="295">
        <f>SUM(K144)</f>
        <v>0</v>
      </c>
      <c r="L143" s="295">
        <f>SUM(L144)</f>
        <v>0</v>
      </c>
      <c r="M143" s="276"/>
      <c r="N143" s="276"/>
      <c r="O143" s="276"/>
      <c r="P143" s="276"/>
      <c r="Q143" s="276"/>
    </row>
    <row r="144" spans="1:17" ht="15" hidden="1" customHeight="1">
      <c r="A144" s="171">
        <v>2</v>
      </c>
      <c r="B144" s="125">
        <v>7</v>
      </c>
      <c r="C144" s="171">
        <v>2</v>
      </c>
      <c r="D144" s="125">
        <v>2</v>
      </c>
      <c r="E144" s="79">
        <v>1</v>
      </c>
      <c r="F144" s="259">
        <v>1</v>
      </c>
      <c r="G144" s="293" t="s">
        <v>246</v>
      </c>
      <c r="H144" s="286">
        <v>115</v>
      </c>
      <c r="I144" s="299"/>
      <c r="J144" s="299"/>
      <c r="K144" s="299"/>
      <c r="L144" s="299"/>
      <c r="M144" s="276"/>
      <c r="N144" s="276"/>
      <c r="O144" s="276"/>
      <c r="P144" s="276"/>
      <c r="Q144" s="276"/>
    </row>
    <row r="145" spans="1:17" hidden="1">
      <c r="A145" s="82">
        <v>2</v>
      </c>
      <c r="B145" s="75">
        <v>7</v>
      </c>
      <c r="C145" s="82">
        <v>3</v>
      </c>
      <c r="D145" s="75"/>
      <c r="E145" s="76"/>
      <c r="F145" s="78"/>
      <c r="G145" s="293" t="s">
        <v>96</v>
      </c>
      <c r="H145" s="286">
        <v>116</v>
      </c>
      <c r="I145" s="295">
        <f t="shared" ref="I145:L146" si="15">I146</f>
        <v>0</v>
      </c>
      <c r="J145" s="313">
        <f t="shared" si="15"/>
        <v>0</v>
      </c>
      <c r="K145" s="295">
        <f t="shared" si="15"/>
        <v>0</v>
      </c>
      <c r="L145" s="294">
        <f t="shared" si="15"/>
        <v>0</v>
      </c>
      <c r="M145" s="276"/>
      <c r="N145" s="276"/>
      <c r="O145" s="276"/>
      <c r="P145" s="276"/>
      <c r="Q145" s="276"/>
    </row>
    <row r="146" spans="1:17" hidden="1">
      <c r="A146" s="91">
        <v>2</v>
      </c>
      <c r="B146" s="107">
        <v>7</v>
      </c>
      <c r="C146" s="155">
        <v>3</v>
      </c>
      <c r="D146" s="107">
        <v>1</v>
      </c>
      <c r="E146" s="108"/>
      <c r="F146" s="109"/>
      <c r="G146" s="330" t="s">
        <v>96</v>
      </c>
      <c r="H146" s="286">
        <v>117</v>
      </c>
      <c r="I146" s="306">
        <f t="shared" si="15"/>
        <v>0</v>
      </c>
      <c r="J146" s="328">
        <f t="shared" si="15"/>
        <v>0</v>
      </c>
      <c r="K146" s="306">
        <f t="shared" si="15"/>
        <v>0</v>
      </c>
      <c r="L146" s="305">
        <f t="shared" si="15"/>
        <v>0</v>
      </c>
      <c r="M146" s="276"/>
      <c r="N146" s="276"/>
      <c r="O146" s="276"/>
      <c r="P146" s="276"/>
      <c r="Q146" s="276"/>
    </row>
    <row r="147" spans="1:17" hidden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/>
      <c r="G147" s="297" t="s">
        <v>96</v>
      </c>
      <c r="H147" s="286">
        <v>118</v>
      </c>
      <c r="I147" s="295">
        <f>SUM(I148:I149)</f>
        <v>0</v>
      </c>
      <c r="J147" s="313">
        <f>SUM(J148:J149)</f>
        <v>0</v>
      </c>
      <c r="K147" s="295">
        <f>SUM(K148:K149)</f>
        <v>0</v>
      </c>
      <c r="L147" s="294">
        <f>SUM(L148:L149)</f>
        <v>0</v>
      </c>
      <c r="M147" s="276"/>
      <c r="N147" s="276"/>
      <c r="O147" s="276"/>
      <c r="P147" s="276"/>
      <c r="Q147" s="276"/>
    </row>
    <row r="148" spans="1:17" hidden="1">
      <c r="A148" s="101">
        <v>2</v>
      </c>
      <c r="B148" s="70">
        <v>7</v>
      </c>
      <c r="C148" s="101">
        <v>3</v>
      </c>
      <c r="D148" s="70">
        <v>1</v>
      </c>
      <c r="E148" s="68">
        <v>1</v>
      </c>
      <c r="F148" s="71">
        <v>1</v>
      </c>
      <c r="G148" s="307" t="s">
        <v>97</v>
      </c>
      <c r="H148" s="286">
        <v>119</v>
      </c>
      <c r="I148" s="316"/>
      <c r="J148" s="329"/>
      <c r="K148" s="329"/>
      <c r="L148" s="329"/>
      <c r="M148" s="276"/>
      <c r="N148" s="276"/>
      <c r="O148" s="276"/>
      <c r="P148" s="276"/>
      <c r="Q148" s="276"/>
    </row>
    <row r="149" spans="1:17" ht="16.5" hidden="1" customHeight="1">
      <c r="A149" s="82">
        <v>2</v>
      </c>
      <c r="B149" s="75">
        <v>7</v>
      </c>
      <c r="C149" s="82">
        <v>3</v>
      </c>
      <c r="D149" s="75">
        <v>1</v>
      </c>
      <c r="E149" s="76">
        <v>1</v>
      </c>
      <c r="F149" s="78">
        <v>2</v>
      </c>
      <c r="G149" s="297" t="s">
        <v>98</v>
      </c>
      <c r="H149" s="286">
        <v>120</v>
      </c>
      <c r="I149" s="299"/>
      <c r="J149" s="300"/>
      <c r="K149" s="300"/>
      <c r="L149" s="300"/>
      <c r="M149" s="276"/>
      <c r="N149" s="276"/>
      <c r="O149" s="276"/>
      <c r="P149" s="276"/>
      <c r="Q149" s="276"/>
    </row>
    <row r="150" spans="1:17" ht="15" customHeight="1">
      <c r="A150" s="143">
        <v>2</v>
      </c>
      <c r="B150" s="143">
        <v>8</v>
      </c>
      <c r="C150" s="58"/>
      <c r="D150" s="87"/>
      <c r="E150" s="67"/>
      <c r="F150" s="157"/>
      <c r="G150" s="290" t="s">
        <v>99</v>
      </c>
      <c r="H150" s="286">
        <v>121</v>
      </c>
      <c r="I150" s="316">
        <f>I151</f>
        <v>0</v>
      </c>
      <c r="J150" s="315">
        <f>J151</f>
        <v>0</v>
      </c>
      <c r="K150" s="316">
        <f>K151</f>
        <v>0</v>
      </c>
      <c r="L150" s="312">
        <f>L151</f>
        <v>0</v>
      </c>
      <c r="M150" s="276"/>
      <c r="N150" s="276"/>
      <c r="O150" s="276"/>
      <c r="P150" s="276"/>
      <c r="Q150" s="276"/>
    </row>
    <row r="151" spans="1:17" ht="14.25" customHeight="1">
      <c r="A151" s="91">
        <v>2</v>
      </c>
      <c r="B151" s="91">
        <v>8</v>
      </c>
      <c r="C151" s="91">
        <v>1</v>
      </c>
      <c r="D151" s="92"/>
      <c r="E151" s="93"/>
      <c r="F151" s="95"/>
      <c r="G151" s="303" t="s">
        <v>99</v>
      </c>
      <c r="H151" s="286">
        <v>122</v>
      </c>
      <c r="I151" s="316">
        <f>I152+I157</f>
        <v>0</v>
      </c>
      <c r="J151" s="315">
        <f>J152+J157</f>
        <v>0</v>
      </c>
      <c r="K151" s="316">
        <f>K152+K157</f>
        <v>0</v>
      </c>
      <c r="L151" s="312">
        <f>L152+L157</f>
        <v>0</v>
      </c>
      <c r="M151" s="276"/>
      <c r="N151" s="276"/>
      <c r="O151" s="276"/>
      <c r="P151" s="276"/>
      <c r="Q151" s="276"/>
    </row>
    <row r="152" spans="1:17" ht="13.5" customHeight="1">
      <c r="A152" s="82">
        <v>2</v>
      </c>
      <c r="B152" s="75">
        <v>8</v>
      </c>
      <c r="C152" s="77">
        <v>1</v>
      </c>
      <c r="D152" s="75">
        <v>1</v>
      </c>
      <c r="E152" s="76"/>
      <c r="F152" s="78"/>
      <c r="G152" s="293" t="s">
        <v>600</v>
      </c>
      <c r="H152" s="286">
        <v>123</v>
      </c>
      <c r="I152" s="295">
        <f>I153</f>
        <v>0</v>
      </c>
      <c r="J152" s="313">
        <f>J153</f>
        <v>0</v>
      </c>
      <c r="K152" s="295">
        <f>K153</f>
        <v>0</v>
      </c>
      <c r="L152" s="294">
        <f>L153</f>
        <v>0</v>
      </c>
      <c r="M152" s="276"/>
      <c r="N152" s="276"/>
      <c r="O152" s="276"/>
      <c r="P152" s="276"/>
      <c r="Q152" s="276"/>
    </row>
    <row r="153" spans="1:17" ht="13.5" customHeight="1">
      <c r="A153" s="82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293" t="s">
        <v>600</v>
      </c>
      <c r="H153" s="286">
        <v>124</v>
      </c>
      <c r="I153" s="316">
        <f>SUM(I154:I156)</f>
        <v>0</v>
      </c>
      <c r="J153" s="316">
        <f>SUM(J154:J156)</f>
        <v>0</v>
      </c>
      <c r="K153" s="316">
        <f>SUM(K154:K156)</f>
        <v>0</v>
      </c>
      <c r="L153" s="316">
        <f>SUM(L154:L156)</f>
        <v>0</v>
      </c>
      <c r="M153" s="276"/>
      <c r="N153" s="276"/>
      <c r="O153" s="276"/>
      <c r="P153" s="276"/>
      <c r="Q153" s="276"/>
    </row>
    <row r="154" spans="1:17" ht="13.5" hidden="1" customHeight="1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293" t="s">
        <v>100</v>
      </c>
      <c r="H154" s="286">
        <v>125</v>
      </c>
      <c r="I154" s="299"/>
      <c r="J154" s="299"/>
      <c r="K154" s="299"/>
      <c r="L154" s="299"/>
      <c r="M154" s="276"/>
      <c r="N154" s="276"/>
      <c r="O154" s="276"/>
      <c r="P154" s="276"/>
      <c r="Q154" s="276"/>
    </row>
    <row r="155" spans="1:17" ht="23.45" customHeight="1">
      <c r="A155" s="91">
        <v>2</v>
      </c>
      <c r="B155" s="107">
        <v>8</v>
      </c>
      <c r="C155" s="137">
        <v>1</v>
      </c>
      <c r="D155" s="107">
        <v>1</v>
      </c>
      <c r="E155" s="108">
        <v>1</v>
      </c>
      <c r="F155" s="109">
        <v>2</v>
      </c>
      <c r="G155" s="308" t="s">
        <v>601</v>
      </c>
      <c r="H155" s="286">
        <v>126</v>
      </c>
      <c r="I155" s="306"/>
      <c r="J155" s="331"/>
      <c r="K155" s="331"/>
      <c r="L155" s="331"/>
      <c r="M155" s="276"/>
      <c r="N155" s="276"/>
      <c r="O155" s="276"/>
      <c r="P155" s="276"/>
      <c r="Q155" s="276"/>
    </row>
    <row r="156" spans="1:17" hidden="1">
      <c r="A156" s="260">
        <v>2</v>
      </c>
      <c r="B156" s="263">
        <v>8</v>
      </c>
      <c r="C156" s="149">
        <v>1</v>
      </c>
      <c r="D156" s="263">
        <v>1</v>
      </c>
      <c r="E156" s="264">
        <v>1</v>
      </c>
      <c r="F156" s="265">
        <v>3</v>
      </c>
      <c r="G156" s="308" t="s">
        <v>602</v>
      </c>
      <c r="H156" s="286">
        <v>127</v>
      </c>
      <c r="I156" s="306"/>
      <c r="J156" s="332"/>
      <c r="K156" s="331"/>
      <c r="L156" s="309"/>
      <c r="M156" s="276"/>
      <c r="N156" s="276"/>
      <c r="O156" s="276"/>
      <c r="P156" s="276"/>
      <c r="Q156" s="276"/>
    </row>
    <row r="157" spans="1:17" ht="15" hidden="1" customHeight="1">
      <c r="A157" s="82">
        <v>2</v>
      </c>
      <c r="B157" s="75">
        <v>8</v>
      </c>
      <c r="C157" s="77">
        <v>1</v>
      </c>
      <c r="D157" s="75">
        <v>2</v>
      </c>
      <c r="E157" s="76"/>
      <c r="F157" s="78"/>
      <c r="G157" s="293" t="s">
        <v>603</v>
      </c>
      <c r="H157" s="286">
        <v>128</v>
      </c>
      <c r="I157" s="295">
        <f t="shared" ref="I157:L158" si="16">I158</f>
        <v>0</v>
      </c>
      <c r="J157" s="313">
        <f t="shared" si="16"/>
        <v>0</v>
      </c>
      <c r="K157" s="295">
        <f t="shared" si="16"/>
        <v>0</v>
      </c>
      <c r="L157" s="294">
        <f t="shared" si="16"/>
        <v>0</v>
      </c>
      <c r="M157" s="276"/>
      <c r="N157" s="276"/>
      <c r="O157" s="276"/>
      <c r="P157" s="276"/>
      <c r="Q157" s="276"/>
    </row>
    <row r="158" spans="1:17" hidden="1">
      <c r="A158" s="82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293" t="s">
        <v>603</v>
      </c>
      <c r="H158" s="286">
        <v>129</v>
      </c>
      <c r="I158" s="295">
        <f t="shared" si="16"/>
        <v>0</v>
      </c>
      <c r="J158" s="313">
        <f t="shared" si="16"/>
        <v>0</v>
      </c>
      <c r="K158" s="295">
        <f t="shared" si="16"/>
        <v>0</v>
      </c>
      <c r="L158" s="294">
        <f t="shared" si="16"/>
        <v>0</v>
      </c>
      <c r="M158" s="276"/>
      <c r="N158" s="276"/>
      <c r="O158" s="276"/>
      <c r="P158" s="276"/>
      <c r="Q158" s="276"/>
    </row>
    <row r="159" spans="1:17" hidden="1">
      <c r="A159" s="91">
        <v>2</v>
      </c>
      <c r="B159" s="92">
        <v>8</v>
      </c>
      <c r="C159" s="94">
        <v>1</v>
      </c>
      <c r="D159" s="92">
        <v>2</v>
      </c>
      <c r="E159" s="93">
        <v>1</v>
      </c>
      <c r="F159" s="266">
        <v>1</v>
      </c>
      <c r="G159" s="293" t="s">
        <v>603</v>
      </c>
      <c r="H159" s="286">
        <v>130</v>
      </c>
      <c r="I159" s="318"/>
      <c r="J159" s="300"/>
      <c r="K159" s="300"/>
      <c r="L159" s="300"/>
      <c r="M159" s="276"/>
      <c r="N159" s="276"/>
      <c r="O159" s="276"/>
      <c r="P159" s="276"/>
      <c r="Q159" s="276"/>
    </row>
    <row r="160" spans="1:17" ht="39.75" hidden="1" customHeight="1">
      <c r="A160" s="143">
        <v>2</v>
      </c>
      <c r="B160" s="58">
        <v>9</v>
      </c>
      <c r="C160" s="60"/>
      <c r="D160" s="58"/>
      <c r="E160" s="59"/>
      <c r="F160" s="61"/>
      <c r="G160" s="285" t="s">
        <v>604</v>
      </c>
      <c r="H160" s="286">
        <v>131</v>
      </c>
      <c r="I160" s="295">
        <f>I161+I165</f>
        <v>0</v>
      </c>
      <c r="J160" s="313">
        <f>J161+J165</f>
        <v>0</v>
      </c>
      <c r="K160" s="295">
        <f>K161+K165</f>
        <v>0</v>
      </c>
      <c r="L160" s="294">
        <f>L161+L165</f>
        <v>0</v>
      </c>
      <c r="M160" s="276"/>
      <c r="N160" s="276"/>
      <c r="O160" s="276"/>
      <c r="P160" s="276"/>
      <c r="Q160" s="276"/>
    </row>
    <row r="161" spans="1:17" s="163" customFormat="1" ht="39" hidden="1" customHeight="1">
      <c r="A161" s="82">
        <v>2</v>
      </c>
      <c r="B161" s="75">
        <v>9</v>
      </c>
      <c r="C161" s="77">
        <v>1</v>
      </c>
      <c r="D161" s="75"/>
      <c r="E161" s="76"/>
      <c r="F161" s="78"/>
      <c r="G161" s="293" t="s">
        <v>605</v>
      </c>
      <c r="H161" s="286">
        <v>132</v>
      </c>
      <c r="I161" s="295">
        <f t="shared" ref="I161:L163" si="17">I162</f>
        <v>0</v>
      </c>
      <c r="J161" s="313">
        <f t="shared" si="17"/>
        <v>0</v>
      </c>
      <c r="K161" s="295">
        <f t="shared" si="17"/>
        <v>0</v>
      </c>
      <c r="L161" s="294">
        <f t="shared" si="17"/>
        <v>0</v>
      </c>
      <c r="M161" s="333"/>
      <c r="N161" s="333"/>
      <c r="O161" s="333"/>
      <c r="P161" s="333"/>
      <c r="Q161" s="333"/>
    </row>
    <row r="162" spans="1:17" ht="42.75" hidden="1" customHeight="1">
      <c r="A162" s="101">
        <v>2</v>
      </c>
      <c r="B162" s="70">
        <v>9</v>
      </c>
      <c r="C162" s="69">
        <v>1</v>
      </c>
      <c r="D162" s="70">
        <v>1</v>
      </c>
      <c r="E162" s="68"/>
      <c r="F162" s="71"/>
      <c r="G162" s="293" t="s">
        <v>606</v>
      </c>
      <c r="H162" s="286">
        <v>133</v>
      </c>
      <c r="I162" s="316">
        <f t="shared" si="17"/>
        <v>0</v>
      </c>
      <c r="J162" s="315">
        <f t="shared" si="17"/>
        <v>0</v>
      </c>
      <c r="K162" s="316">
        <f t="shared" si="17"/>
        <v>0</v>
      </c>
      <c r="L162" s="312">
        <f t="shared" si="17"/>
        <v>0</v>
      </c>
      <c r="M162" s="276"/>
      <c r="N162" s="276"/>
      <c r="O162" s="276"/>
      <c r="P162" s="276"/>
      <c r="Q162" s="276"/>
    </row>
    <row r="163" spans="1:17" ht="38.25" hidden="1" customHeight="1">
      <c r="A163" s="82">
        <v>2</v>
      </c>
      <c r="B163" s="75">
        <v>9</v>
      </c>
      <c r="C163" s="82">
        <v>1</v>
      </c>
      <c r="D163" s="75">
        <v>1</v>
      </c>
      <c r="E163" s="76">
        <v>1</v>
      </c>
      <c r="F163" s="78"/>
      <c r="G163" s="293" t="s">
        <v>606</v>
      </c>
      <c r="H163" s="286">
        <v>134</v>
      </c>
      <c r="I163" s="295">
        <f t="shared" si="17"/>
        <v>0</v>
      </c>
      <c r="J163" s="313">
        <f t="shared" si="17"/>
        <v>0</v>
      </c>
      <c r="K163" s="295">
        <f t="shared" si="17"/>
        <v>0</v>
      </c>
      <c r="L163" s="294">
        <f t="shared" si="17"/>
        <v>0</v>
      </c>
      <c r="M163" s="276"/>
      <c r="N163" s="276"/>
      <c r="O163" s="276"/>
      <c r="P163" s="276"/>
      <c r="Q163" s="276"/>
    </row>
    <row r="164" spans="1:17" ht="38.25" hidden="1" customHeight="1">
      <c r="A164" s="101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293" t="s">
        <v>606</v>
      </c>
      <c r="H164" s="286">
        <v>135</v>
      </c>
      <c r="I164" s="316"/>
      <c r="J164" s="329"/>
      <c r="K164" s="329"/>
      <c r="L164" s="329"/>
      <c r="M164" s="276"/>
      <c r="N164" s="276"/>
      <c r="O164" s="276"/>
      <c r="P164" s="276"/>
      <c r="Q164" s="276"/>
    </row>
    <row r="165" spans="1:17" ht="41.25" hidden="1" customHeight="1">
      <c r="A165" s="82">
        <v>2</v>
      </c>
      <c r="B165" s="75">
        <v>9</v>
      </c>
      <c r="C165" s="75">
        <v>2</v>
      </c>
      <c r="D165" s="75"/>
      <c r="E165" s="76"/>
      <c r="F165" s="78"/>
      <c r="G165" s="293" t="s">
        <v>607</v>
      </c>
      <c r="H165" s="286">
        <v>136</v>
      </c>
      <c r="I165" s="295">
        <f>SUM(I166+I171)</f>
        <v>0</v>
      </c>
      <c r="J165" s="295">
        <f>SUM(J166+J171)</f>
        <v>0</v>
      </c>
      <c r="K165" s="295">
        <f>SUM(K166+K171)</f>
        <v>0</v>
      </c>
      <c r="L165" s="295">
        <f>SUM(L166+L171)</f>
        <v>0</v>
      </c>
      <c r="M165" s="276"/>
      <c r="N165" s="276"/>
      <c r="O165" s="276"/>
      <c r="P165" s="276"/>
      <c r="Q165" s="276"/>
    </row>
    <row r="166" spans="1:17" ht="44.25" hidden="1" customHeight="1">
      <c r="A166" s="82">
        <v>2</v>
      </c>
      <c r="B166" s="75">
        <v>9</v>
      </c>
      <c r="C166" s="75">
        <v>2</v>
      </c>
      <c r="D166" s="70">
        <v>1</v>
      </c>
      <c r="E166" s="68"/>
      <c r="F166" s="71"/>
      <c r="G166" s="303" t="s">
        <v>608</v>
      </c>
      <c r="H166" s="286">
        <v>137</v>
      </c>
      <c r="I166" s="316">
        <f>I167</f>
        <v>0</v>
      </c>
      <c r="J166" s="315">
        <f>J167</f>
        <v>0</v>
      </c>
      <c r="K166" s="316">
        <f>K167</f>
        <v>0</v>
      </c>
      <c r="L166" s="312">
        <f>L167</f>
        <v>0</v>
      </c>
      <c r="M166" s="276"/>
      <c r="N166" s="276"/>
      <c r="O166" s="276"/>
      <c r="P166" s="276"/>
      <c r="Q166" s="276"/>
    </row>
    <row r="167" spans="1:17" ht="40.5" hidden="1" customHeight="1">
      <c r="A167" s="101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303" t="s">
        <v>608</v>
      </c>
      <c r="H167" s="286">
        <v>138</v>
      </c>
      <c r="I167" s="295">
        <f>SUM(I168:I170)</f>
        <v>0</v>
      </c>
      <c r="J167" s="313">
        <f>SUM(J168:J170)</f>
        <v>0</v>
      </c>
      <c r="K167" s="295">
        <f>SUM(K168:K170)</f>
        <v>0</v>
      </c>
      <c r="L167" s="294">
        <f>SUM(L168:L170)</f>
        <v>0</v>
      </c>
      <c r="M167" s="276"/>
      <c r="N167" s="276"/>
      <c r="O167" s="276"/>
      <c r="P167" s="276"/>
      <c r="Q167" s="276"/>
    </row>
    <row r="168" spans="1:17" ht="53.25" hidden="1" customHeight="1">
      <c r="A168" s="91">
        <v>2</v>
      </c>
      <c r="B168" s="107">
        <v>9</v>
      </c>
      <c r="C168" s="107">
        <v>2</v>
      </c>
      <c r="D168" s="107">
        <v>1</v>
      </c>
      <c r="E168" s="108">
        <v>1</v>
      </c>
      <c r="F168" s="109">
        <v>1</v>
      </c>
      <c r="G168" s="303" t="s">
        <v>609</v>
      </c>
      <c r="H168" s="286">
        <v>139</v>
      </c>
      <c r="I168" s="306"/>
      <c r="J168" s="312"/>
      <c r="K168" s="312"/>
      <c r="L168" s="312"/>
      <c r="M168" s="276"/>
      <c r="N168" s="276"/>
      <c r="O168" s="276"/>
      <c r="P168" s="276"/>
      <c r="Q168" s="276"/>
    </row>
    <row r="169" spans="1:17" ht="51.75" hidden="1" customHeight="1">
      <c r="A169" s="82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303" t="s">
        <v>610</v>
      </c>
      <c r="H169" s="286">
        <v>140</v>
      </c>
      <c r="I169" s="299"/>
      <c r="J169" s="304"/>
      <c r="K169" s="304"/>
      <c r="L169" s="304"/>
      <c r="M169" s="276"/>
      <c r="N169" s="276"/>
      <c r="O169" s="276"/>
      <c r="P169" s="276"/>
      <c r="Q169" s="276"/>
    </row>
    <row r="170" spans="1:17" ht="54.75" hidden="1" customHeight="1">
      <c r="A170" s="82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303" t="s">
        <v>611</v>
      </c>
      <c r="H170" s="286">
        <v>141</v>
      </c>
      <c r="I170" s="295"/>
      <c r="J170" s="299"/>
      <c r="K170" s="299"/>
      <c r="L170" s="299"/>
      <c r="M170" s="276"/>
      <c r="N170" s="276"/>
      <c r="O170" s="276"/>
      <c r="P170" s="276"/>
      <c r="Q170" s="276"/>
    </row>
    <row r="171" spans="1:17" ht="39" hidden="1" customHeight="1">
      <c r="A171" s="267">
        <v>2</v>
      </c>
      <c r="B171" s="267">
        <v>9</v>
      </c>
      <c r="C171" s="267">
        <v>2</v>
      </c>
      <c r="D171" s="267">
        <v>2</v>
      </c>
      <c r="E171" s="267"/>
      <c r="F171" s="267"/>
      <c r="G171" s="293" t="s">
        <v>612</v>
      </c>
      <c r="H171" s="286">
        <v>142</v>
      </c>
      <c r="I171" s="295">
        <f>I172</f>
        <v>0</v>
      </c>
      <c r="J171" s="313">
        <f>J172</f>
        <v>0</v>
      </c>
      <c r="K171" s="295">
        <f>K172</f>
        <v>0</v>
      </c>
      <c r="L171" s="294">
        <f>L172</f>
        <v>0</v>
      </c>
      <c r="M171" s="276"/>
      <c r="N171" s="276"/>
      <c r="O171" s="276"/>
      <c r="P171" s="276"/>
      <c r="Q171" s="276"/>
    </row>
    <row r="172" spans="1:17" ht="43.5" hidden="1" customHeight="1">
      <c r="A172" s="82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303" t="s">
        <v>613</v>
      </c>
      <c r="H172" s="286">
        <v>143</v>
      </c>
      <c r="I172" s="316">
        <f>SUM(I173:I175)</f>
        <v>0</v>
      </c>
      <c r="J172" s="316">
        <f>SUM(J173:J175)</f>
        <v>0</v>
      </c>
      <c r="K172" s="316">
        <f>SUM(K173:K175)</f>
        <v>0</v>
      </c>
      <c r="L172" s="316">
        <f>SUM(L173:L175)</f>
        <v>0</v>
      </c>
      <c r="M172" s="276"/>
      <c r="N172" s="276"/>
      <c r="O172" s="276"/>
      <c r="P172" s="276"/>
      <c r="Q172" s="276"/>
    </row>
    <row r="173" spans="1:17" ht="54.75" hidden="1" customHeight="1">
      <c r="A173" s="82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334" t="s">
        <v>614</v>
      </c>
      <c r="H173" s="286">
        <v>144</v>
      </c>
      <c r="I173" s="295"/>
      <c r="J173" s="312"/>
      <c r="K173" s="312"/>
      <c r="L173" s="312"/>
      <c r="M173" s="276"/>
      <c r="N173" s="276"/>
      <c r="O173" s="276"/>
      <c r="P173" s="276"/>
      <c r="Q173" s="276"/>
    </row>
    <row r="174" spans="1:17" ht="54" hidden="1" customHeight="1">
      <c r="A174" s="92">
        <v>2</v>
      </c>
      <c r="B174" s="94">
        <v>9</v>
      </c>
      <c r="C174" s="92">
        <v>2</v>
      </c>
      <c r="D174" s="93">
        <v>2</v>
      </c>
      <c r="E174" s="93">
        <v>1</v>
      </c>
      <c r="F174" s="95">
        <v>2</v>
      </c>
      <c r="G174" s="323" t="s">
        <v>615</v>
      </c>
      <c r="H174" s="286">
        <v>145</v>
      </c>
      <c r="I174" s="312"/>
      <c r="J174" s="300"/>
      <c r="K174" s="300"/>
      <c r="L174" s="300"/>
      <c r="M174" s="276"/>
      <c r="N174" s="276"/>
      <c r="O174" s="276"/>
      <c r="P174" s="276"/>
      <c r="Q174" s="276"/>
    </row>
    <row r="175" spans="1:17" ht="54" hidden="1" customHeight="1">
      <c r="A175" s="75">
        <v>2</v>
      </c>
      <c r="B175" s="137">
        <v>9</v>
      </c>
      <c r="C175" s="107">
        <v>2</v>
      </c>
      <c r="D175" s="108">
        <v>2</v>
      </c>
      <c r="E175" s="108">
        <v>1</v>
      </c>
      <c r="F175" s="109">
        <v>3</v>
      </c>
      <c r="G175" s="308" t="s">
        <v>616</v>
      </c>
      <c r="H175" s="286">
        <v>146</v>
      </c>
      <c r="I175" s="304"/>
      <c r="J175" s="304"/>
      <c r="K175" s="304"/>
      <c r="L175" s="304"/>
      <c r="M175" s="276"/>
      <c r="N175" s="276"/>
      <c r="O175" s="276"/>
      <c r="P175" s="276"/>
      <c r="Q175" s="276"/>
    </row>
    <row r="176" spans="1:17" ht="76.5" hidden="1" customHeight="1">
      <c r="A176" s="58">
        <v>3</v>
      </c>
      <c r="B176" s="60"/>
      <c r="C176" s="58"/>
      <c r="D176" s="59"/>
      <c r="E176" s="59"/>
      <c r="F176" s="61"/>
      <c r="G176" s="324" t="s">
        <v>617</v>
      </c>
      <c r="H176" s="286">
        <v>147</v>
      </c>
      <c r="I176" s="287">
        <f>SUM(I177+I230+I295)</f>
        <v>0</v>
      </c>
      <c r="J176" s="335">
        <f>SUM(J177+J230+J295)</f>
        <v>0</v>
      </c>
      <c r="K176" s="288">
        <f>SUM(K177+K230+K295)</f>
        <v>0</v>
      </c>
      <c r="L176" s="287">
        <f>SUM(L177+L230+L295)</f>
        <v>0</v>
      </c>
      <c r="M176" s="276"/>
      <c r="N176" s="276"/>
      <c r="O176" s="276"/>
      <c r="P176" s="276"/>
      <c r="Q176" s="276"/>
    </row>
    <row r="177" spans="1:17" ht="34.5" hidden="1" customHeight="1">
      <c r="A177" s="143">
        <v>3</v>
      </c>
      <c r="B177" s="58">
        <v>1</v>
      </c>
      <c r="C177" s="87"/>
      <c r="D177" s="67"/>
      <c r="E177" s="67"/>
      <c r="F177" s="157"/>
      <c r="G177" s="311" t="s">
        <v>113</v>
      </c>
      <c r="H177" s="286">
        <v>148</v>
      </c>
      <c r="I177" s="294">
        <f>SUM(I178+I201+I208+I220+I224)</f>
        <v>0</v>
      </c>
      <c r="J177" s="312">
        <f>SUM(J178+J201+J208+J220+J224)</f>
        <v>0</v>
      </c>
      <c r="K177" s="312">
        <f>SUM(K178+K201+K208+K220+K224)</f>
        <v>0</v>
      </c>
      <c r="L177" s="312">
        <f>SUM(L178+L201+L208+L220+L224)</f>
        <v>0</v>
      </c>
      <c r="M177" s="276"/>
      <c r="N177" s="276"/>
      <c r="O177" s="276"/>
      <c r="P177" s="276"/>
      <c r="Q177" s="276"/>
    </row>
    <row r="178" spans="1:17" ht="30.75" hidden="1" customHeight="1">
      <c r="A178" s="70">
        <v>3</v>
      </c>
      <c r="B178" s="69">
        <v>1</v>
      </c>
      <c r="C178" s="70">
        <v>1</v>
      </c>
      <c r="D178" s="68"/>
      <c r="E178" s="68"/>
      <c r="F178" s="170"/>
      <c r="G178" s="320" t="s">
        <v>618</v>
      </c>
      <c r="H178" s="286">
        <v>149</v>
      </c>
      <c r="I178" s="312">
        <f>SUM(I179+I182+I187+I193+I198)</f>
        <v>0</v>
      </c>
      <c r="J178" s="313">
        <f>SUM(J179+J182+J187+J193+J198)</f>
        <v>0</v>
      </c>
      <c r="K178" s="295">
        <f>SUM(K179+K182+K187+K193+K198)</f>
        <v>0</v>
      </c>
      <c r="L178" s="294">
        <f>SUM(L179+L182+L187+L193+L198)</f>
        <v>0</v>
      </c>
      <c r="M178" s="276"/>
      <c r="N178" s="276"/>
      <c r="O178" s="276"/>
      <c r="P178" s="276"/>
      <c r="Q178" s="276"/>
    </row>
    <row r="179" spans="1:17" ht="12.75" hidden="1" customHeight="1">
      <c r="A179" s="75">
        <v>3</v>
      </c>
      <c r="B179" s="77">
        <v>1</v>
      </c>
      <c r="C179" s="75">
        <v>1</v>
      </c>
      <c r="D179" s="76">
        <v>1</v>
      </c>
      <c r="E179" s="76"/>
      <c r="F179" s="172"/>
      <c r="G179" s="320" t="s">
        <v>619</v>
      </c>
      <c r="H179" s="286">
        <v>150</v>
      </c>
      <c r="I179" s="294">
        <f t="shared" ref="I179:L180" si="18">I180</f>
        <v>0</v>
      </c>
      <c r="J179" s="315">
        <f t="shared" si="18"/>
        <v>0</v>
      </c>
      <c r="K179" s="316">
        <f t="shared" si="18"/>
        <v>0</v>
      </c>
      <c r="L179" s="312">
        <f t="shared" si="18"/>
        <v>0</v>
      </c>
      <c r="M179" s="276"/>
      <c r="N179" s="276"/>
      <c r="O179" s="276"/>
      <c r="P179" s="276"/>
      <c r="Q179" s="276"/>
    </row>
    <row r="180" spans="1:17" ht="13.5" hidden="1" customHeight="1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31"/>
      <c r="G180" s="320" t="s">
        <v>619</v>
      </c>
      <c r="H180" s="286">
        <v>151</v>
      </c>
      <c r="I180" s="312">
        <f t="shared" si="18"/>
        <v>0</v>
      </c>
      <c r="J180" s="294">
        <f t="shared" si="18"/>
        <v>0</v>
      </c>
      <c r="K180" s="294">
        <f t="shared" si="18"/>
        <v>0</v>
      </c>
      <c r="L180" s="294">
        <f t="shared" si="18"/>
        <v>0</v>
      </c>
      <c r="M180" s="276"/>
      <c r="N180" s="276"/>
      <c r="O180" s="276"/>
      <c r="P180" s="276"/>
      <c r="Q180" s="276"/>
    </row>
    <row r="181" spans="1:17" ht="13.5" hidden="1" customHeight="1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31">
        <v>1</v>
      </c>
      <c r="G181" s="320" t="s">
        <v>619</v>
      </c>
      <c r="H181" s="286">
        <v>152</v>
      </c>
      <c r="I181" s="294"/>
      <c r="J181" s="300"/>
      <c r="K181" s="300"/>
      <c r="L181" s="300"/>
      <c r="M181" s="276"/>
      <c r="N181" s="276"/>
      <c r="O181" s="276"/>
      <c r="P181" s="276"/>
      <c r="Q181" s="276"/>
    </row>
    <row r="182" spans="1:17" ht="14.25" hidden="1" customHeight="1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303" t="s">
        <v>620</v>
      </c>
      <c r="H182" s="286">
        <v>153</v>
      </c>
      <c r="I182" s="312">
        <f>I183</f>
        <v>0</v>
      </c>
      <c r="J182" s="315">
        <f>J183</f>
        <v>0</v>
      </c>
      <c r="K182" s="316">
        <f>K183</f>
        <v>0</v>
      </c>
      <c r="L182" s="312">
        <f>L183</f>
        <v>0</v>
      </c>
      <c r="M182" s="276"/>
      <c r="N182" s="276"/>
      <c r="O182" s="276"/>
      <c r="P182" s="276"/>
      <c r="Q182" s="276"/>
    </row>
    <row r="183" spans="1:17" ht="13.5" hidden="1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303" t="s">
        <v>620</v>
      </c>
      <c r="H183" s="286">
        <v>154</v>
      </c>
      <c r="I183" s="294">
        <f>SUM(I184:I186)</f>
        <v>0</v>
      </c>
      <c r="J183" s="313">
        <f>SUM(J184:J186)</f>
        <v>0</v>
      </c>
      <c r="K183" s="295">
        <f>SUM(K184:K186)</f>
        <v>0</v>
      </c>
      <c r="L183" s="294">
        <f>SUM(L184:L186)</f>
        <v>0</v>
      </c>
      <c r="M183" s="276"/>
      <c r="N183" s="276"/>
      <c r="O183" s="276"/>
      <c r="P183" s="276"/>
      <c r="Q183" s="276"/>
    </row>
    <row r="184" spans="1:17" ht="14.25" hidden="1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303" t="s">
        <v>621</v>
      </c>
      <c r="H184" s="286">
        <v>155</v>
      </c>
      <c r="I184" s="312"/>
      <c r="J184" s="298"/>
      <c r="K184" s="298"/>
      <c r="L184" s="336"/>
      <c r="M184" s="276"/>
      <c r="N184" s="276"/>
      <c r="O184" s="276"/>
      <c r="P184" s="276"/>
      <c r="Q184" s="276"/>
    </row>
    <row r="185" spans="1:17" ht="14.25" hidden="1" customHeight="1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293" t="s">
        <v>622</v>
      </c>
      <c r="H185" s="286">
        <v>156</v>
      </c>
      <c r="I185" s="294"/>
      <c r="J185" s="300"/>
      <c r="K185" s="300"/>
      <c r="L185" s="300"/>
      <c r="M185" s="276"/>
      <c r="N185" s="276"/>
      <c r="O185" s="276"/>
      <c r="P185" s="276"/>
      <c r="Q185" s="276"/>
    </row>
    <row r="186" spans="1:17" ht="26.25" hidden="1" customHeight="1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303" t="s">
        <v>623</v>
      </c>
      <c r="H186" s="286">
        <v>157</v>
      </c>
      <c r="I186" s="312"/>
      <c r="J186" s="298"/>
      <c r="K186" s="298"/>
      <c r="L186" s="336"/>
      <c r="M186" s="276"/>
      <c r="N186" s="276"/>
      <c r="O186" s="276"/>
      <c r="P186" s="276"/>
      <c r="Q186" s="276"/>
    </row>
    <row r="187" spans="1:17" ht="14.25" hidden="1" customHeight="1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293" t="s">
        <v>624</v>
      </c>
      <c r="H187" s="286">
        <v>158</v>
      </c>
      <c r="I187" s="294">
        <f>I188</f>
        <v>0</v>
      </c>
      <c r="J187" s="313">
        <f>J188</f>
        <v>0</v>
      </c>
      <c r="K187" s="295">
        <f>K188</f>
        <v>0</v>
      </c>
      <c r="L187" s="294">
        <f>L188</f>
        <v>0</v>
      </c>
      <c r="M187" s="276"/>
      <c r="N187" s="276"/>
      <c r="O187" s="276"/>
      <c r="P187" s="276"/>
      <c r="Q187" s="276"/>
    </row>
    <row r="188" spans="1:17" ht="14.25" hidden="1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293" t="s">
        <v>624</v>
      </c>
      <c r="H188" s="286">
        <v>159</v>
      </c>
      <c r="I188" s="294">
        <f>SUM(I189:I191)</f>
        <v>0</v>
      </c>
      <c r="J188" s="294">
        <f>SUM(J189:J191)</f>
        <v>0</v>
      </c>
      <c r="K188" s="294">
        <f>SUM(K189:K191)</f>
        <v>0</v>
      </c>
      <c r="L188" s="294">
        <f>SUM(L189:L191)</f>
        <v>0</v>
      </c>
      <c r="M188" s="276"/>
      <c r="N188" s="276"/>
      <c r="O188" s="276"/>
      <c r="P188" s="276"/>
      <c r="Q188" s="276"/>
    </row>
    <row r="189" spans="1:17" ht="13.5" hidden="1" customHeight="1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293" t="s">
        <v>625</v>
      </c>
      <c r="H189" s="286">
        <v>160</v>
      </c>
      <c r="I189" s="294"/>
      <c r="J189" s="300"/>
      <c r="K189" s="300"/>
      <c r="L189" s="336"/>
      <c r="M189" s="276"/>
      <c r="N189" s="276"/>
      <c r="O189" s="276"/>
      <c r="P189" s="276"/>
      <c r="Q189" s="276"/>
    </row>
    <row r="190" spans="1:17" ht="15.75" hidden="1" customHeight="1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293" t="s">
        <v>626</v>
      </c>
      <c r="H190" s="286">
        <v>161</v>
      </c>
      <c r="I190" s="312"/>
      <c r="J190" s="300"/>
      <c r="K190" s="300"/>
      <c r="L190" s="300"/>
      <c r="M190" s="276"/>
      <c r="N190" s="276"/>
      <c r="O190" s="276"/>
      <c r="P190" s="276"/>
      <c r="Q190" s="276"/>
    </row>
    <row r="191" spans="1:17" ht="15.75" hidden="1" customHeight="1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320" t="s">
        <v>627</v>
      </c>
      <c r="H191" s="286">
        <v>162</v>
      </c>
      <c r="I191" s="312"/>
      <c r="J191" s="309"/>
      <c r="K191" s="309"/>
      <c r="L191" s="309"/>
      <c r="M191" s="276"/>
      <c r="N191" s="276"/>
      <c r="O191" s="276"/>
      <c r="P191" s="276"/>
      <c r="Q191" s="276"/>
    </row>
    <row r="192" spans="1:17" ht="25.5" hidden="1">
      <c r="A192" s="92">
        <v>3</v>
      </c>
      <c r="B192" s="93">
        <v>1</v>
      </c>
      <c r="C192" s="93">
        <v>1</v>
      </c>
      <c r="D192" s="93">
        <v>3</v>
      </c>
      <c r="E192" s="93">
        <v>1</v>
      </c>
      <c r="F192" s="95">
        <v>4</v>
      </c>
      <c r="G192" s="337" t="s">
        <v>628</v>
      </c>
      <c r="H192" s="286">
        <v>163</v>
      </c>
      <c r="I192" s="338"/>
      <c r="J192" s="339"/>
      <c r="K192" s="300"/>
      <c r="L192" s="300"/>
      <c r="M192" s="276"/>
      <c r="N192" s="276"/>
      <c r="O192" s="276"/>
      <c r="P192" s="276"/>
      <c r="Q192" s="276"/>
    </row>
    <row r="193" spans="1:17" ht="18" hidden="1" customHeight="1">
      <c r="A193" s="92">
        <v>3</v>
      </c>
      <c r="B193" s="93">
        <v>1</v>
      </c>
      <c r="C193" s="93">
        <v>1</v>
      </c>
      <c r="D193" s="93">
        <v>4</v>
      </c>
      <c r="E193" s="93"/>
      <c r="F193" s="95"/>
      <c r="G193" s="323" t="s">
        <v>629</v>
      </c>
      <c r="H193" s="286">
        <v>164</v>
      </c>
      <c r="I193" s="294">
        <f>I194</f>
        <v>0</v>
      </c>
      <c r="J193" s="317">
        <f>J194</f>
        <v>0</v>
      </c>
      <c r="K193" s="318">
        <f>K194</f>
        <v>0</v>
      </c>
      <c r="L193" s="304">
        <f>L194</f>
        <v>0</v>
      </c>
      <c r="M193" s="276"/>
      <c r="N193" s="276"/>
      <c r="O193" s="276"/>
      <c r="P193" s="276"/>
      <c r="Q193" s="276"/>
    </row>
    <row r="194" spans="1:17" ht="13.5" hidden="1" customHeight="1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/>
      <c r="G194" s="323" t="s">
        <v>629</v>
      </c>
      <c r="H194" s="286">
        <v>165</v>
      </c>
      <c r="I194" s="312">
        <f>SUM(I195:I197)</f>
        <v>0</v>
      </c>
      <c r="J194" s="313">
        <f>SUM(J195:J197)</f>
        <v>0</v>
      </c>
      <c r="K194" s="295">
        <f>SUM(K195:K197)</f>
        <v>0</v>
      </c>
      <c r="L194" s="294">
        <f>SUM(L195:L197)</f>
        <v>0</v>
      </c>
      <c r="M194" s="276"/>
      <c r="N194" s="276"/>
      <c r="O194" s="276"/>
      <c r="P194" s="276"/>
      <c r="Q194" s="276"/>
    </row>
    <row r="195" spans="1:17" ht="17.25" hidden="1" customHeight="1">
      <c r="A195" s="75">
        <v>3</v>
      </c>
      <c r="B195" s="76">
        <v>1</v>
      </c>
      <c r="C195" s="76">
        <v>1</v>
      </c>
      <c r="D195" s="76">
        <v>4</v>
      </c>
      <c r="E195" s="76">
        <v>1</v>
      </c>
      <c r="F195" s="78">
        <v>1</v>
      </c>
      <c r="G195" s="293" t="s">
        <v>630</v>
      </c>
      <c r="H195" s="286">
        <v>166</v>
      </c>
      <c r="I195" s="294"/>
      <c r="J195" s="300"/>
      <c r="K195" s="300"/>
      <c r="L195" s="336"/>
      <c r="M195" s="276"/>
      <c r="N195" s="276"/>
      <c r="O195" s="276"/>
      <c r="P195" s="276"/>
      <c r="Q195" s="276"/>
    </row>
    <row r="196" spans="1:17" ht="25.5" hidden="1" customHeight="1">
      <c r="A196" s="70">
        <v>3</v>
      </c>
      <c r="B196" s="68">
        <v>1</v>
      </c>
      <c r="C196" s="68">
        <v>1</v>
      </c>
      <c r="D196" s="68">
        <v>4</v>
      </c>
      <c r="E196" s="68">
        <v>1</v>
      </c>
      <c r="F196" s="71">
        <v>2</v>
      </c>
      <c r="G196" s="303" t="s">
        <v>631</v>
      </c>
      <c r="H196" s="286">
        <v>167</v>
      </c>
      <c r="I196" s="312"/>
      <c r="J196" s="298"/>
      <c r="K196" s="299"/>
      <c r="L196" s="300"/>
      <c r="M196" s="276"/>
      <c r="N196" s="276"/>
      <c r="O196" s="276"/>
      <c r="P196" s="276"/>
      <c r="Q196" s="276"/>
    </row>
    <row r="197" spans="1:17" ht="14.25" hidden="1" customHeight="1">
      <c r="A197" s="75">
        <v>3</v>
      </c>
      <c r="B197" s="76">
        <v>1</v>
      </c>
      <c r="C197" s="76">
        <v>1</v>
      </c>
      <c r="D197" s="76">
        <v>4</v>
      </c>
      <c r="E197" s="76">
        <v>1</v>
      </c>
      <c r="F197" s="78">
        <v>3</v>
      </c>
      <c r="G197" s="293" t="s">
        <v>632</v>
      </c>
      <c r="H197" s="286">
        <v>168</v>
      </c>
      <c r="I197" s="312"/>
      <c r="J197" s="298"/>
      <c r="K197" s="298"/>
      <c r="L197" s="300"/>
      <c r="M197" s="276"/>
      <c r="N197" s="276"/>
      <c r="O197" s="276"/>
      <c r="P197" s="276"/>
      <c r="Q197" s="276"/>
    </row>
    <row r="198" spans="1:17" ht="25.5" hidden="1" customHeight="1">
      <c r="A198" s="75">
        <v>3</v>
      </c>
      <c r="B198" s="76">
        <v>1</v>
      </c>
      <c r="C198" s="76">
        <v>1</v>
      </c>
      <c r="D198" s="76">
        <v>5</v>
      </c>
      <c r="E198" s="76"/>
      <c r="F198" s="78"/>
      <c r="G198" s="293" t="s">
        <v>633</v>
      </c>
      <c r="H198" s="286">
        <v>169</v>
      </c>
      <c r="I198" s="294">
        <f t="shared" ref="I198:L199" si="19">I199</f>
        <v>0</v>
      </c>
      <c r="J198" s="313">
        <f t="shared" si="19"/>
        <v>0</v>
      </c>
      <c r="K198" s="295">
        <f t="shared" si="19"/>
        <v>0</v>
      </c>
      <c r="L198" s="294">
        <f t="shared" si="19"/>
        <v>0</v>
      </c>
      <c r="M198" s="276"/>
      <c r="N198" s="276"/>
      <c r="O198" s="276"/>
      <c r="P198" s="276"/>
      <c r="Q198" s="276"/>
    </row>
    <row r="199" spans="1:17" ht="26.25" hidden="1" customHeight="1">
      <c r="A199" s="92">
        <v>3</v>
      </c>
      <c r="B199" s="93">
        <v>1</v>
      </c>
      <c r="C199" s="93">
        <v>1</v>
      </c>
      <c r="D199" s="93">
        <v>5</v>
      </c>
      <c r="E199" s="93">
        <v>1</v>
      </c>
      <c r="F199" s="95"/>
      <c r="G199" s="293" t="s">
        <v>633</v>
      </c>
      <c r="H199" s="286">
        <v>170</v>
      </c>
      <c r="I199" s="295">
        <f t="shared" si="19"/>
        <v>0</v>
      </c>
      <c r="J199" s="295">
        <f t="shared" si="19"/>
        <v>0</v>
      </c>
      <c r="K199" s="295">
        <f t="shared" si="19"/>
        <v>0</v>
      </c>
      <c r="L199" s="295">
        <f t="shared" si="19"/>
        <v>0</v>
      </c>
      <c r="M199" s="276"/>
      <c r="N199" s="276"/>
      <c r="O199" s="276"/>
      <c r="P199" s="276"/>
      <c r="Q199" s="276"/>
    </row>
    <row r="200" spans="1:17" ht="27" hidden="1" customHeight="1">
      <c r="A200" s="75">
        <v>3</v>
      </c>
      <c r="B200" s="76">
        <v>1</v>
      </c>
      <c r="C200" s="76">
        <v>1</v>
      </c>
      <c r="D200" s="76">
        <v>5</v>
      </c>
      <c r="E200" s="76">
        <v>1</v>
      </c>
      <c r="F200" s="78">
        <v>1</v>
      </c>
      <c r="G200" s="293" t="s">
        <v>633</v>
      </c>
      <c r="H200" s="286">
        <v>171</v>
      </c>
      <c r="I200" s="298"/>
      <c r="J200" s="300"/>
      <c r="K200" s="300"/>
      <c r="L200" s="300"/>
      <c r="M200" s="276"/>
      <c r="N200" s="276"/>
      <c r="O200" s="276"/>
      <c r="P200" s="276"/>
      <c r="Q200" s="276"/>
    </row>
    <row r="201" spans="1:17" ht="26.25" hidden="1" customHeight="1">
      <c r="A201" s="92">
        <v>3</v>
      </c>
      <c r="B201" s="93">
        <v>1</v>
      </c>
      <c r="C201" s="93">
        <v>2</v>
      </c>
      <c r="D201" s="93"/>
      <c r="E201" s="93"/>
      <c r="F201" s="95"/>
      <c r="G201" s="323" t="s">
        <v>634</v>
      </c>
      <c r="H201" s="286">
        <v>172</v>
      </c>
      <c r="I201" s="294">
        <f t="shared" ref="I201:L202" si="20">I202</f>
        <v>0</v>
      </c>
      <c r="J201" s="317">
        <f t="shared" si="20"/>
        <v>0</v>
      </c>
      <c r="K201" s="318">
        <f t="shared" si="20"/>
        <v>0</v>
      </c>
      <c r="L201" s="304">
        <f t="shared" si="20"/>
        <v>0</v>
      </c>
      <c r="M201" s="276"/>
      <c r="N201" s="276"/>
      <c r="O201" s="276"/>
      <c r="P201" s="276"/>
      <c r="Q201" s="276"/>
    </row>
    <row r="202" spans="1:17" ht="25.5" hidden="1" customHeight="1">
      <c r="A202" s="75">
        <v>3</v>
      </c>
      <c r="B202" s="76">
        <v>1</v>
      </c>
      <c r="C202" s="76">
        <v>2</v>
      </c>
      <c r="D202" s="76">
        <v>1</v>
      </c>
      <c r="E202" s="76"/>
      <c r="F202" s="78"/>
      <c r="G202" s="323" t="s">
        <v>634</v>
      </c>
      <c r="H202" s="286">
        <v>173</v>
      </c>
      <c r="I202" s="312">
        <f t="shared" si="20"/>
        <v>0</v>
      </c>
      <c r="J202" s="313">
        <f t="shared" si="20"/>
        <v>0</v>
      </c>
      <c r="K202" s="295">
        <f t="shared" si="20"/>
        <v>0</v>
      </c>
      <c r="L202" s="294">
        <f t="shared" si="20"/>
        <v>0</v>
      </c>
      <c r="M202" s="276"/>
      <c r="N202" s="276"/>
      <c r="O202" s="276"/>
      <c r="P202" s="276"/>
      <c r="Q202" s="276"/>
    </row>
    <row r="203" spans="1:17" ht="26.25" hidden="1" customHeight="1">
      <c r="A203" s="70">
        <v>3</v>
      </c>
      <c r="B203" s="68">
        <v>1</v>
      </c>
      <c r="C203" s="68">
        <v>2</v>
      </c>
      <c r="D203" s="68">
        <v>1</v>
      </c>
      <c r="E203" s="68">
        <v>1</v>
      </c>
      <c r="F203" s="71"/>
      <c r="G203" s="323" t="s">
        <v>634</v>
      </c>
      <c r="H203" s="286">
        <v>174</v>
      </c>
      <c r="I203" s="294">
        <f>SUM(I204:I207)</f>
        <v>0</v>
      </c>
      <c r="J203" s="315">
        <f>SUM(J204:J207)</f>
        <v>0</v>
      </c>
      <c r="K203" s="316">
        <f>SUM(K204:K207)</f>
        <v>0</v>
      </c>
      <c r="L203" s="312">
        <f>SUM(L204:L207)</f>
        <v>0</v>
      </c>
      <c r="M203" s="276"/>
      <c r="N203" s="276"/>
      <c r="O203" s="276"/>
      <c r="P203" s="276"/>
      <c r="Q203" s="276"/>
    </row>
    <row r="204" spans="1:17" ht="41.25" hidden="1" customHeight="1">
      <c r="A204" s="75">
        <v>3</v>
      </c>
      <c r="B204" s="76">
        <v>1</v>
      </c>
      <c r="C204" s="76">
        <v>2</v>
      </c>
      <c r="D204" s="76">
        <v>1</v>
      </c>
      <c r="E204" s="76">
        <v>1</v>
      </c>
      <c r="F204" s="259">
        <v>2</v>
      </c>
      <c r="G204" s="293" t="s">
        <v>635</v>
      </c>
      <c r="H204" s="286">
        <v>175</v>
      </c>
      <c r="I204" s="300"/>
      <c r="J204" s="300"/>
      <c r="K204" s="300"/>
      <c r="L204" s="300"/>
      <c r="M204" s="276"/>
      <c r="N204" s="276"/>
      <c r="O204" s="276"/>
      <c r="P204" s="276"/>
      <c r="Q204" s="276"/>
    </row>
    <row r="205" spans="1:17" ht="14.25" hidden="1" customHeight="1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259">
        <v>3</v>
      </c>
      <c r="G205" s="293" t="s">
        <v>636</v>
      </c>
      <c r="H205" s="286">
        <v>176</v>
      </c>
      <c r="I205" s="300"/>
      <c r="J205" s="300"/>
      <c r="K205" s="300"/>
      <c r="L205" s="300"/>
      <c r="M205" s="276"/>
      <c r="N205" s="276"/>
      <c r="O205" s="276"/>
      <c r="P205" s="276"/>
      <c r="Q205" s="276"/>
    </row>
    <row r="206" spans="1:17" ht="18.75" hidden="1" customHeight="1">
      <c r="A206" s="75">
        <v>3</v>
      </c>
      <c r="B206" s="76">
        <v>1</v>
      </c>
      <c r="C206" s="76">
        <v>2</v>
      </c>
      <c r="D206" s="75">
        <v>1</v>
      </c>
      <c r="E206" s="76">
        <v>1</v>
      </c>
      <c r="F206" s="259">
        <v>4</v>
      </c>
      <c r="G206" s="293" t="s">
        <v>637</v>
      </c>
      <c r="H206" s="286">
        <v>177</v>
      </c>
      <c r="I206" s="300"/>
      <c r="J206" s="300"/>
      <c r="K206" s="300"/>
      <c r="L206" s="300"/>
      <c r="M206" s="276"/>
      <c r="N206" s="276"/>
      <c r="O206" s="276"/>
      <c r="P206" s="276"/>
      <c r="Q206" s="276"/>
    </row>
    <row r="207" spans="1:17" ht="17.25" hidden="1" customHeight="1">
      <c r="A207" s="92">
        <v>3</v>
      </c>
      <c r="B207" s="108">
        <v>1</v>
      </c>
      <c r="C207" s="108">
        <v>2</v>
      </c>
      <c r="D207" s="107">
        <v>1</v>
      </c>
      <c r="E207" s="108">
        <v>1</v>
      </c>
      <c r="F207" s="265">
        <v>5</v>
      </c>
      <c r="G207" s="308" t="s">
        <v>638</v>
      </c>
      <c r="H207" s="286">
        <v>178</v>
      </c>
      <c r="I207" s="300"/>
      <c r="J207" s="300"/>
      <c r="K207" s="300"/>
      <c r="L207" s="336"/>
      <c r="M207" s="276"/>
      <c r="N207" s="276"/>
      <c r="O207" s="276"/>
      <c r="P207" s="276"/>
      <c r="Q207" s="276"/>
    </row>
    <row r="208" spans="1:17" ht="15" hidden="1" customHeight="1">
      <c r="A208" s="75">
        <v>3</v>
      </c>
      <c r="B208" s="76">
        <v>1</v>
      </c>
      <c r="C208" s="76">
        <v>3</v>
      </c>
      <c r="D208" s="75"/>
      <c r="E208" s="76"/>
      <c r="F208" s="78"/>
      <c r="G208" s="293" t="s">
        <v>639</v>
      </c>
      <c r="H208" s="286">
        <v>179</v>
      </c>
      <c r="I208" s="294">
        <f>SUM(I209+I212)</f>
        <v>0</v>
      </c>
      <c r="J208" s="313">
        <f>SUM(J209+J212)</f>
        <v>0</v>
      </c>
      <c r="K208" s="295">
        <f>SUM(K209+K212)</f>
        <v>0</v>
      </c>
      <c r="L208" s="294">
        <f>SUM(L209+L212)</f>
        <v>0</v>
      </c>
      <c r="M208" s="276"/>
      <c r="N208" s="276"/>
      <c r="O208" s="276"/>
      <c r="P208" s="276"/>
      <c r="Q208" s="276"/>
    </row>
    <row r="209" spans="1:17" ht="27.75" hidden="1" customHeight="1">
      <c r="A209" s="70">
        <v>3</v>
      </c>
      <c r="B209" s="68">
        <v>1</v>
      </c>
      <c r="C209" s="68">
        <v>3</v>
      </c>
      <c r="D209" s="70">
        <v>1</v>
      </c>
      <c r="E209" s="75"/>
      <c r="F209" s="71"/>
      <c r="G209" s="303" t="s">
        <v>640</v>
      </c>
      <c r="H209" s="286">
        <v>180</v>
      </c>
      <c r="I209" s="312">
        <f t="shared" ref="I209:L210" si="21">I210</f>
        <v>0</v>
      </c>
      <c r="J209" s="315">
        <f t="shared" si="21"/>
        <v>0</v>
      </c>
      <c r="K209" s="316">
        <f t="shared" si="21"/>
        <v>0</v>
      </c>
      <c r="L209" s="312">
        <f t="shared" si="21"/>
        <v>0</v>
      </c>
      <c r="M209" s="276"/>
      <c r="N209" s="276"/>
      <c r="O209" s="276"/>
      <c r="P209" s="276"/>
      <c r="Q209" s="276"/>
    </row>
    <row r="210" spans="1:17" ht="30.75" hidden="1" customHeight="1">
      <c r="A210" s="75">
        <v>3</v>
      </c>
      <c r="B210" s="76">
        <v>1</v>
      </c>
      <c r="C210" s="76">
        <v>3</v>
      </c>
      <c r="D210" s="75">
        <v>1</v>
      </c>
      <c r="E210" s="75">
        <v>1</v>
      </c>
      <c r="F210" s="78"/>
      <c r="G210" s="303" t="s">
        <v>640</v>
      </c>
      <c r="H210" s="286">
        <v>181</v>
      </c>
      <c r="I210" s="294">
        <f t="shared" si="21"/>
        <v>0</v>
      </c>
      <c r="J210" s="313">
        <f t="shared" si="21"/>
        <v>0</v>
      </c>
      <c r="K210" s="295">
        <f t="shared" si="21"/>
        <v>0</v>
      </c>
      <c r="L210" s="294">
        <f t="shared" si="21"/>
        <v>0</v>
      </c>
      <c r="M210" s="276"/>
      <c r="N210" s="276"/>
      <c r="O210" s="276"/>
      <c r="P210" s="276"/>
      <c r="Q210" s="276"/>
    </row>
    <row r="211" spans="1:17" ht="27.75" hidden="1" customHeight="1">
      <c r="A211" s="75">
        <v>3</v>
      </c>
      <c r="B211" s="77">
        <v>1</v>
      </c>
      <c r="C211" s="75">
        <v>3</v>
      </c>
      <c r="D211" s="76">
        <v>1</v>
      </c>
      <c r="E211" s="76">
        <v>1</v>
      </c>
      <c r="F211" s="78">
        <v>1</v>
      </c>
      <c r="G211" s="303" t="s">
        <v>640</v>
      </c>
      <c r="H211" s="286">
        <v>182</v>
      </c>
      <c r="I211" s="336"/>
      <c r="J211" s="336"/>
      <c r="K211" s="336"/>
      <c r="L211" s="336"/>
      <c r="M211" s="276"/>
      <c r="N211" s="276"/>
      <c r="O211" s="276"/>
      <c r="P211" s="276"/>
      <c r="Q211" s="276"/>
    </row>
    <row r="212" spans="1:17" ht="15" hidden="1" customHeight="1">
      <c r="A212" s="75">
        <v>3</v>
      </c>
      <c r="B212" s="77">
        <v>1</v>
      </c>
      <c r="C212" s="75">
        <v>3</v>
      </c>
      <c r="D212" s="76">
        <v>2</v>
      </c>
      <c r="E212" s="76"/>
      <c r="F212" s="78"/>
      <c r="G212" s="293" t="s">
        <v>641</v>
      </c>
      <c r="H212" s="286">
        <v>183</v>
      </c>
      <c r="I212" s="294">
        <f>I213</f>
        <v>0</v>
      </c>
      <c r="J212" s="313">
        <f>J213</f>
        <v>0</v>
      </c>
      <c r="K212" s="295">
        <f>K213</f>
        <v>0</v>
      </c>
      <c r="L212" s="294">
        <f>L213</f>
        <v>0</v>
      </c>
      <c r="M212" s="276"/>
      <c r="N212" s="276"/>
      <c r="O212" s="276"/>
      <c r="P212" s="276"/>
      <c r="Q212" s="276"/>
    </row>
    <row r="213" spans="1:17" ht="15.75" hidden="1" customHeight="1">
      <c r="A213" s="70">
        <v>3</v>
      </c>
      <c r="B213" s="69">
        <v>1</v>
      </c>
      <c r="C213" s="70">
        <v>3</v>
      </c>
      <c r="D213" s="68">
        <v>2</v>
      </c>
      <c r="E213" s="68">
        <v>1</v>
      </c>
      <c r="F213" s="71"/>
      <c r="G213" s="293" t="s">
        <v>641</v>
      </c>
      <c r="H213" s="286">
        <v>184</v>
      </c>
      <c r="I213" s="294">
        <f t="shared" ref="I213:P213" si="22">SUM(I214:I219)</f>
        <v>0</v>
      </c>
      <c r="J213" s="294">
        <f t="shared" si="22"/>
        <v>0</v>
      </c>
      <c r="K213" s="294">
        <f t="shared" si="22"/>
        <v>0</v>
      </c>
      <c r="L213" s="294">
        <f t="shared" si="22"/>
        <v>0</v>
      </c>
      <c r="M213" s="312">
        <f t="shared" si="22"/>
        <v>0</v>
      </c>
      <c r="N213" s="312">
        <f t="shared" si="22"/>
        <v>0</v>
      </c>
      <c r="O213" s="312">
        <f t="shared" si="22"/>
        <v>0</v>
      </c>
      <c r="P213" s="312">
        <f t="shared" si="22"/>
        <v>0</v>
      </c>
      <c r="Q213" s="276"/>
    </row>
    <row r="214" spans="1:17" ht="15" hidden="1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1</v>
      </c>
      <c r="G214" s="293" t="s">
        <v>642</v>
      </c>
      <c r="H214" s="286">
        <v>185</v>
      </c>
      <c r="I214" s="300"/>
      <c r="J214" s="300"/>
      <c r="K214" s="300"/>
      <c r="L214" s="336"/>
      <c r="M214" s="276"/>
      <c r="N214" s="276"/>
      <c r="O214" s="276"/>
      <c r="P214" s="276"/>
      <c r="Q214" s="276"/>
    </row>
    <row r="215" spans="1:17" ht="26.25" hidden="1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2</v>
      </c>
      <c r="G215" s="293" t="s">
        <v>643</v>
      </c>
      <c r="H215" s="286">
        <v>186</v>
      </c>
      <c r="I215" s="300"/>
      <c r="J215" s="300"/>
      <c r="K215" s="300"/>
      <c r="L215" s="300"/>
      <c r="M215" s="276"/>
      <c r="N215" s="276"/>
      <c r="O215" s="276"/>
      <c r="P215" s="276"/>
      <c r="Q215" s="276"/>
    </row>
    <row r="216" spans="1:17" ht="16.5" hidden="1" customHeight="1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3</v>
      </c>
      <c r="G216" s="293" t="s">
        <v>644</v>
      </c>
      <c r="H216" s="286">
        <v>187</v>
      </c>
      <c r="I216" s="300"/>
      <c r="J216" s="300"/>
      <c r="K216" s="300"/>
      <c r="L216" s="300"/>
      <c r="M216" s="276"/>
      <c r="N216" s="276"/>
      <c r="O216" s="276"/>
      <c r="P216" s="276"/>
      <c r="Q216" s="276"/>
    </row>
    <row r="217" spans="1:17" ht="27.75" hidden="1" customHeight="1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4</v>
      </c>
      <c r="G217" s="293" t="s">
        <v>645</v>
      </c>
      <c r="H217" s="286">
        <v>188</v>
      </c>
      <c r="I217" s="300"/>
      <c r="J217" s="300"/>
      <c r="K217" s="300"/>
      <c r="L217" s="336"/>
      <c r="M217" s="276"/>
      <c r="N217" s="276"/>
      <c r="O217" s="276"/>
      <c r="P217" s="276"/>
      <c r="Q217" s="276"/>
    </row>
    <row r="218" spans="1:17" ht="15.75" hidden="1" customHeight="1">
      <c r="A218" s="75">
        <v>3</v>
      </c>
      <c r="B218" s="77">
        <v>1</v>
      </c>
      <c r="C218" s="75">
        <v>3</v>
      </c>
      <c r="D218" s="76">
        <v>2</v>
      </c>
      <c r="E218" s="76">
        <v>1</v>
      </c>
      <c r="F218" s="78">
        <v>5</v>
      </c>
      <c r="G218" s="303" t="s">
        <v>646</v>
      </c>
      <c r="H218" s="286">
        <v>189</v>
      </c>
      <c r="I218" s="300"/>
      <c r="J218" s="300"/>
      <c r="K218" s="300"/>
      <c r="L218" s="300"/>
      <c r="M218" s="276"/>
      <c r="N218" s="276"/>
      <c r="O218" s="276"/>
      <c r="P218" s="276"/>
      <c r="Q218" s="276"/>
    </row>
    <row r="219" spans="1:17" ht="13.5" hidden="1" customHeight="1">
      <c r="A219" s="125">
        <v>3</v>
      </c>
      <c r="B219" s="139">
        <v>1</v>
      </c>
      <c r="C219" s="125">
        <v>3</v>
      </c>
      <c r="D219" s="79">
        <v>2</v>
      </c>
      <c r="E219" s="79">
        <v>1</v>
      </c>
      <c r="F219" s="259">
        <v>6</v>
      </c>
      <c r="G219" s="303" t="s">
        <v>641</v>
      </c>
      <c r="H219" s="286">
        <v>190</v>
      </c>
      <c r="I219" s="300"/>
      <c r="J219" s="300"/>
      <c r="K219" s="300"/>
      <c r="L219" s="336"/>
      <c r="M219" s="276"/>
      <c r="N219" s="276"/>
      <c r="O219" s="276"/>
      <c r="P219" s="276"/>
      <c r="Q219" s="276"/>
    </row>
    <row r="220" spans="1:17" ht="27" hidden="1" customHeight="1">
      <c r="A220" s="70">
        <v>3</v>
      </c>
      <c r="B220" s="68">
        <v>1</v>
      </c>
      <c r="C220" s="68">
        <v>4</v>
      </c>
      <c r="D220" s="68"/>
      <c r="E220" s="68"/>
      <c r="F220" s="71"/>
      <c r="G220" s="303" t="s">
        <v>647</v>
      </c>
      <c r="H220" s="286">
        <v>191</v>
      </c>
      <c r="I220" s="312">
        <f t="shared" ref="I220:L222" si="23">I221</f>
        <v>0</v>
      </c>
      <c r="J220" s="315">
        <f t="shared" si="23"/>
        <v>0</v>
      </c>
      <c r="K220" s="316">
        <f t="shared" si="23"/>
        <v>0</v>
      </c>
      <c r="L220" s="316">
        <f t="shared" si="23"/>
        <v>0</v>
      </c>
      <c r="M220" s="276"/>
      <c r="N220" s="276"/>
      <c r="O220" s="276"/>
      <c r="P220" s="276"/>
      <c r="Q220" s="276"/>
    </row>
    <row r="221" spans="1:17" ht="27" hidden="1" customHeight="1">
      <c r="A221" s="92">
        <v>3</v>
      </c>
      <c r="B221" s="108">
        <v>1</v>
      </c>
      <c r="C221" s="108">
        <v>4</v>
      </c>
      <c r="D221" s="108">
        <v>1</v>
      </c>
      <c r="E221" s="108"/>
      <c r="F221" s="109"/>
      <c r="G221" s="303" t="s">
        <v>647</v>
      </c>
      <c r="H221" s="286">
        <v>192</v>
      </c>
      <c r="I221" s="305">
        <f t="shared" si="23"/>
        <v>0</v>
      </c>
      <c r="J221" s="328">
        <f t="shared" si="23"/>
        <v>0</v>
      </c>
      <c r="K221" s="306">
        <f t="shared" si="23"/>
        <v>0</v>
      </c>
      <c r="L221" s="306">
        <f t="shared" si="23"/>
        <v>0</v>
      </c>
      <c r="M221" s="276"/>
      <c r="N221" s="276"/>
      <c r="O221" s="276"/>
      <c r="P221" s="276"/>
      <c r="Q221" s="276"/>
    </row>
    <row r="222" spans="1:17" ht="27.75" hidden="1" customHeight="1">
      <c r="A222" s="75">
        <v>3</v>
      </c>
      <c r="B222" s="76">
        <v>1</v>
      </c>
      <c r="C222" s="76">
        <v>4</v>
      </c>
      <c r="D222" s="76">
        <v>1</v>
      </c>
      <c r="E222" s="76">
        <v>1</v>
      </c>
      <c r="F222" s="78"/>
      <c r="G222" s="303" t="s">
        <v>648</v>
      </c>
      <c r="H222" s="286">
        <v>193</v>
      </c>
      <c r="I222" s="294">
        <f t="shared" si="23"/>
        <v>0</v>
      </c>
      <c r="J222" s="313">
        <f t="shared" si="23"/>
        <v>0</v>
      </c>
      <c r="K222" s="295">
        <f t="shared" si="23"/>
        <v>0</v>
      </c>
      <c r="L222" s="295">
        <f t="shared" si="23"/>
        <v>0</v>
      </c>
      <c r="M222" s="276"/>
      <c r="N222" s="276"/>
      <c r="O222" s="276"/>
      <c r="P222" s="276"/>
      <c r="Q222" s="276"/>
    </row>
    <row r="223" spans="1:17" ht="27" hidden="1" customHeight="1">
      <c r="A223" s="82">
        <v>3</v>
      </c>
      <c r="B223" s="75">
        <v>1</v>
      </c>
      <c r="C223" s="76">
        <v>4</v>
      </c>
      <c r="D223" s="76">
        <v>1</v>
      </c>
      <c r="E223" s="76">
        <v>1</v>
      </c>
      <c r="F223" s="78">
        <v>1</v>
      </c>
      <c r="G223" s="303" t="s">
        <v>648</v>
      </c>
      <c r="H223" s="286">
        <v>194</v>
      </c>
      <c r="I223" s="300"/>
      <c r="J223" s="300"/>
      <c r="K223" s="300"/>
      <c r="L223" s="300"/>
      <c r="M223" s="276"/>
      <c r="N223" s="276"/>
      <c r="O223" s="276"/>
      <c r="P223" s="276"/>
      <c r="Q223" s="276"/>
    </row>
    <row r="224" spans="1:17" ht="26.25" hidden="1" customHeight="1">
      <c r="A224" s="82">
        <v>3</v>
      </c>
      <c r="B224" s="76">
        <v>1</v>
      </c>
      <c r="C224" s="76">
        <v>5</v>
      </c>
      <c r="D224" s="76"/>
      <c r="E224" s="76"/>
      <c r="F224" s="78"/>
      <c r="G224" s="293" t="s">
        <v>649</v>
      </c>
      <c r="H224" s="286">
        <v>195</v>
      </c>
      <c r="I224" s="300">
        <f t="shared" ref="I224:L225" si="24">I225</f>
        <v>0</v>
      </c>
      <c r="J224" s="300">
        <f t="shared" si="24"/>
        <v>0</v>
      </c>
      <c r="K224" s="300">
        <f t="shared" si="24"/>
        <v>0</v>
      </c>
      <c r="L224" s="300">
        <f t="shared" si="24"/>
        <v>0</v>
      </c>
      <c r="M224" s="276"/>
      <c r="N224" s="276"/>
      <c r="O224" s="276"/>
      <c r="P224" s="276"/>
      <c r="Q224" s="276"/>
    </row>
    <row r="225" spans="1:17" ht="30" hidden="1" customHeight="1">
      <c r="A225" s="82">
        <v>3</v>
      </c>
      <c r="B225" s="76">
        <v>1</v>
      </c>
      <c r="C225" s="76">
        <v>5</v>
      </c>
      <c r="D225" s="76">
        <v>1</v>
      </c>
      <c r="E225" s="76"/>
      <c r="F225" s="78"/>
      <c r="G225" s="293" t="s">
        <v>649</v>
      </c>
      <c r="H225" s="286">
        <v>196</v>
      </c>
      <c r="I225" s="300">
        <f t="shared" si="24"/>
        <v>0</v>
      </c>
      <c r="J225" s="300">
        <f t="shared" si="24"/>
        <v>0</v>
      </c>
      <c r="K225" s="300">
        <f t="shared" si="24"/>
        <v>0</v>
      </c>
      <c r="L225" s="300">
        <f t="shared" si="24"/>
        <v>0</v>
      </c>
      <c r="M225" s="276"/>
      <c r="N225" s="276"/>
      <c r="O225" s="276"/>
      <c r="P225" s="276"/>
      <c r="Q225" s="276"/>
    </row>
    <row r="226" spans="1:17" ht="27" hidden="1" customHeight="1">
      <c r="A226" s="82">
        <v>3</v>
      </c>
      <c r="B226" s="76">
        <v>1</v>
      </c>
      <c r="C226" s="76">
        <v>5</v>
      </c>
      <c r="D226" s="76">
        <v>1</v>
      </c>
      <c r="E226" s="76">
        <v>1</v>
      </c>
      <c r="F226" s="78"/>
      <c r="G226" s="293" t="s">
        <v>649</v>
      </c>
      <c r="H226" s="286">
        <v>197</v>
      </c>
      <c r="I226" s="300">
        <f>SUM(I227:I229)</f>
        <v>0</v>
      </c>
      <c r="J226" s="300">
        <f>SUM(J227:J229)</f>
        <v>0</v>
      </c>
      <c r="K226" s="300">
        <f>SUM(K227:K229)</f>
        <v>0</v>
      </c>
      <c r="L226" s="300">
        <f>SUM(L227:L229)</f>
        <v>0</v>
      </c>
      <c r="M226" s="276"/>
      <c r="N226" s="276"/>
      <c r="O226" s="276"/>
      <c r="P226" s="276"/>
      <c r="Q226" s="276"/>
    </row>
    <row r="227" spans="1:17" ht="21" hidden="1" customHeight="1">
      <c r="A227" s="82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1</v>
      </c>
      <c r="G227" s="334" t="s">
        <v>650</v>
      </c>
      <c r="H227" s="286">
        <v>198</v>
      </c>
      <c r="I227" s="300"/>
      <c r="J227" s="300"/>
      <c r="K227" s="300"/>
      <c r="L227" s="300"/>
      <c r="M227" s="276"/>
      <c r="N227" s="276"/>
      <c r="O227" s="276"/>
      <c r="P227" s="276"/>
      <c r="Q227" s="276"/>
    </row>
    <row r="228" spans="1:17" ht="25.5" hidden="1" customHeight="1">
      <c r="A228" s="82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2</v>
      </c>
      <c r="G228" s="334" t="s">
        <v>651</v>
      </c>
      <c r="H228" s="286">
        <v>199</v>
      </c>
      <c r="I228" s="300"/>
      <c r="J228" s="300"/>
      <c r="K228" s="300"/>
      <c r="L228" s="300"/>
      <c r="M228" s="276"/>
      <c r="N228" s="276"/>
      <c r="O228" s="276"/>
      <c r="P228" s="276"/>
      <c r="Q228" s="276"/>
    </row>
    <row r="229" spans="1:17" ht="28.5" hidden="1" customHeight="1">
      <c r="A229" s="82">
        <v>3</v>
      </c>
      <c r="B229" s="76">
        <v>1</v>
      </c>
      <c r="C229" s="76">
        <v>5</v>
      </c>
      <c r="D229" s="76">
        <v>1</v>
      </c>
      <c r="E229" s="76">
        <v>1</v>
      </c>
      <c r="F229" s="78">
        <v>3</v>
      </c>
      <c r="G229" s="334" t="s">
        <v>652</v>
      </c>
      <c r="H229" s="286">
        <v>200</v>
      </c>
      <c r="I229" s="300"/>
      <c r="J229" s="300"/>
      <c r="K229" s="300"/>
      <c r="L229" s="300"/>
      <c r="M229" s="276"/>
      <c r="N229" s="276"/>
      <c r="O229" s="276"/>
      <c r="P229" s="276"/>
      <c r="Q229" s="276"/>
    </row>
    <row r="230" spans="1:17" ht="41.25" hidden="1" customHeight="1">
      <c r="A230" s="58">
        <v>3</v>
      </c>
      <c r="B230" s="59">
        <v>2</v>
      </c>
      <c r="C230" s="59"/>
      <c r="D230" s="59"/>
      <c r="E230" s="59"/>
      <c r="F230" s="61"/>
      <c r="G230" s="285" t="s">
        <v>653</v>
      </c>
      <c r="H230" s="286">
        <v>201</v>
      </c>
      <c r="I230" s="294">
        <f>SUM(I231+I263)</f>
        <v>0</v>
      </c>
      <c r="J230" s="313">
        <f>SUM(J231+J263)</f>
        <v>0</v>
      </c>
      <c r="K230" s="295">
        <f>SUM(K231+K263)</f>
        <v>0</v>
      </c>
      <c r="L230" s="295">
        <f>SUM(L231+L263)</f>
        <v>0</v>
      </c>
      <c r="M230" s="276"/>
      <c r="N230" s="276"/>
      <c r="O230" s="276"/>
      <c r="P230" s="276"/>
      <c r="Q230" s="276"/>
    </row>
    <row r="231" spans="1:17" ht="26.25" hidden="1" customHeight="1">
      <c r="A231" s="261">
        <v>3</v>
      </c>
      <c r="B231" s="263">
        <v>2</v>
      </c>
      <c r="C231" s="264">
        <v>1</v>
      </c>
      <c r="D231" s="264"/>
      <c r="E231" s="264"/>
      <c r="F231" s="265"/>
      <c r="G231" s="308" t="s">
        <v>654</v>
      </c>
      <c r="H231" s="286">
        <v>202</v>
      </c>
      <c r="I231" s="305">
        <f>SUM(I232+I241+I245+I249+I253+I256+I259)</f>
        <v>0</v>
      </c>
      <c r="J231" s="328">
        <f>SUM(J232+J241+J245+J249+J253+J256+J259)</f>
        <v>0</v>
      </c>
      <c r="K231" s="306">
        <f>SUM(K232+K241+K245+K249+K253+K256+K259)</f>
        <v>0</v>
      </c>
      <c r="L231" s="306">
        <f>SUM(L232+L241+L245+L249+L253+L256+L259)</f>
        <v>0</v>
      </c>
      <c r="M231" s="276"/>
      <c r="N231" s="276"/>
      <c r="O231" s="276"/>
      <c r="P231" s="276"/>
      <c r="Q231" s="276"/>
    </row>
    <row r="232" spans="1:17" ht="15.75" hidden="1" customHeight="1">
      <c r="A232" s="125">
        <v>3</v>
      </c>
      <c r="B232" s="79">
        <v>2</v>
      </c>
      <c r="C232" s="79">
        <v>1</v>
      </c>
      <c r="D232" s="79">
        <v>1</v>
      </c>
      <c r="E232" s="79"/>
      <c r="F232" s="259"/>
      <c r="G232" s="293" t="s">
        <v>655</v>
      </c>
      <c r="H232" s="286">
        <v>203</v>
      </c>
      <c r="I232" s="305">
        <f>I233</f>
        <v>0</v>
      </c>
      <c r="J232" s="305">
        <f>J233</f>
        <v>0</v>
      </c>
      <c r="K232" s="305">
        <f>K233</f>
        <v>0</v>
      </c>
      <c r="L232" s="305">
        <f>L233</f>
        <v>0</v>
      </c>
      <c r="M232" s="276"/>
      <c r="N232" s="276"/>
      <c r="O232" s="276"/>
      <c r="P232" s="276"/>
      <c r="Q232" s="276"/>
    </row>
    <row r="233" spans="1:17" ht="12" hidden="1" customHeight="1">
      <c r="A233" s="125">
        <v>3</v>
      </c>
      <c r="B233" s="125">
        <v>2</v>
      </c>
      <c r="C233" s="79">
        <v>1</v>
      </c>
      <c r="D233" s="79">
        <v>1</v>
      </c>
      <c r="E233" s="79">
        <v>1</v>
      </c>
      <c r="F233" s="259"/>
      <c r="G233" s="293" t="s">
        <v>151</v>
      </c>
      <c r="H233" s="286">
        <v>204</v>
      </c>
      <c r="I233" s="294">
        <f>SUM(I234:I234)</f>
        <v>0</v>
      </c>
      <c r="J233" s="313">
        <f>SUM(J234:J234)</f>
        <v>0</v>
      </c>
      <c r="K233" s="295">
        <f>SUM(K234:K234)</f>
        <v>0</v>
      </c>
      <c r="L233" s="295">
        <f>SUM(L234:L234)</f>
        <v>0</v>
      </c>
      <c r="M233" s="276"/>
      <c r="N233" s="276"/>
      <c r="O233" s="276"/>
      <c r="P233" s="276"/>
      <c r="Q233" s="276"/>
    </row>
    <row r="234" spans="1:17" ht="14.25" hidden="1" customHeight="1">
      <c r="A234" s="261">
        <v>3</v>
      </c>
      <c r="B234" s="261">
        <v>2</v>
      </c>
      <c r="C234" s="264">
        <v>1</v>
      </c>
      <c r="D234" s="264">
        <v>1</v>
      </c>
      <c r="E234" s="264">
        <v>1</v>
      </c>
      <c r="F234" s="265">
        <v>1</v>
      </c>
      <c r="G234" s="308" t="s">
        <v>151</v>
      </c>
      <c r="H234" s="286">
        <v>205</v>
      </c>
      <c r="I234" s="300"/>
      <c r="J234" s="300"/>
      <c r="K234" s="300"/>
      <c r="L234" s="300"/>
      <c r="M234" s="276"/>
      <c r="N234" s="276"/>
      <c r="O234" s="276"/>
      <c r="P234" s="276"/>
      <c r="Q234" s="276"/>
    </row>
    <row r="235" spans="1:17" ht="14.25" hidden="1" customHeight="1">
      <c r="A235" s="261">
        <v>3</v>
      </c>
      <c r="B235" s="264">
        <v>2</v>
      </c>
      <c r="C235" s="264">
        <v>1</v>
      </c>
      <c r="D235" s="264">
        <v>1</v>
      </c>
      <c r="E235" s="264">
        <v>2</v>
      </c>
      <c r="F235" s="265"/>
      <c r="G235" s="308" t="s">
        <v>391</v>
      </c>
      <c r="H235" s="286">
        <v>206</v>
      </c>
      <c r="I235" s="294">
        <f>SUM(I236:I237)</f>
        <v>0</v>
      </c>
      <c r="J235" s="294">
        <f>SUM(J236:J237)</f>
        <v>0</v>
      </c>
      <c r="K235" s="294">
        <f>SUM(K236:K237)</f>
        <v>0</v>
      </c>
      <c r="L235" s="294">
        <f>SUM(L236:L237)</f>
        <v>0</v>
      </c>
      <c r="M235" s="276"/>
      <c r="N235" s="276"/>
      <c r="O235" s="276"/>
      <c r="P235" s="276"/>
      <c r="Q235" s="276"/>
    </row>
    <row r="236" spans="1:17" ht="14.25" hidden="1" customHeight="1">
      <c r="A236" s="261">
        <v>3</v>
      </c>
      <c r="B236" s="264">
        <v>2</v>
      </c>
      <c r="C236" s="264">
        <v>1</v>
      </c>
      <c r="D236" s="264">
        <v>1</v>
      </c>
      <c r="E236" s="264">
        <v>2</v>
      </c>
      <c r="F236" s="265">
        <v>1</v>
      </c>
      <c r="G236" s="308" t="s">
        <v>392</v>
      </c>
      <c r="H236" s="286">
        <v>207</v>
      </c>
      <c r="I236" s="300"/>
      <c r="J236" s="300"/>
      <c r="K236" s="300"/>
      <c r="L236" s="300"/>
      <c r="M236" s="276"/>
      <c r="N236" s="276"/>
      <c r="O236" s="276"/>
      <c r="P236" s="276"/>
      <c r="Q236" s="276"/>
    </row>
    <row r="237" spans="1:17" ht="14.25" hidden="1" customHeight="1">
      <c r="A237" s="261">
        <v>3</v>
      </c>
      <c r="B237" s="264">
        <v>2</v>
      </c>
      <c r="C237" s="264">
        <v>1</v>
      </c>
      <c r="D237" s="264">
        <v>1</v>
      </c>
      <c r="E237" s="264">
        <v>2</v>
      </c>
      <c r="F237" s="265">
        <v>2</v>
      </c>
      <c r="G237" s="308" t="s">
        <v>393</v>
      </c>
      <c r="H237" s="286">
        <v>208</v>
      </c>
      <c r="I237" s="300"/>
      <c r="J237" s="300"/>
      <c r="K237" s="300"/>
      <c r="L237" s="300"/>
      <c r="M237" s="276"/>
      <c r="N237" s="276"/>
      <c r="O237" s="276"/>
      <c r="P237" s="276"/>
      <c r="Q237" s="276"/>
    </row>
    <row r="238" spans="1:17" ht="14.25" hidden="1" customHeight="1">
      <c r="A238" s="261">
        <v>3</v>
      </c>
      <c r="B238" s="264">
        <v>2</v>
      </c>
      <c r="C238" s="264">
        <v>1</v>
      </c>
      <c r="D238" s="264">
        <v>1</v>
      </c>
      <c r="E238" s="264">
        <v>3</v>
      </c>
      <c r="F238" s="239"/>
      <c r="G238" s="308" t="s">
        <v>394</v>
      </c>
      <c r="H238" s="286">
        <v>209</v>
      </c>
      <c r="I238" s="294">
        <f>SUM(I239:I240)</f>
        <v>0</v>
      </c>
      <c r="J238" s="294">
        <f>SUM(J239:J240)</f>
        <v>0</v>
      </c>
      <c r="K238" s="294">
        <f>SUM(K239:K240)</f>
        <v>0</v>
      </c>
      <c r="L238" s="294">
        <f>SUM(L239:L240)</f>
        <v>0</v>
      </c>
      <c r="M238" s="276"/>
      <c r="N238" s="276"/>
      <c r="O238" s="276"/>
      <c r="P238" s="276"/>
      <c r="Q238" s="276"/>
    </row>
    <row r="239" spans="1:17" ht="14.25" hidden="1" customHeight="1">
      <c r="A239" s="261">
        <v>3</v>
      </c>
      <c r="B239" s="264">
        <v>2</v>
      </c>
      <c r="C239" s="264">
        <v>1</v>
      </c>
      <c r="D239" s="264">
        <v>1</v>
      </c>
      <c r="E239" s="264">
        <v>3</v>
      </c>
      <c r="F239" s="265">
        <v>1</v>
      </c>
      <c r="G239" s="308" t="s">
        <v>395</v>
      </c>
      <c r="H239" s="286">
        <v>210</v>
      </c>
      <c r="I239" s="300"/>
      <c r="J239" s="300"/>
      <c r="K239" s="300"/>
      <c r="L239" s="300"/>
      <c r="M239" s="276"/>
      <c r="N239" s="276"/>
      <c r="O239" s="276"/>
      <c r="P239" s="276"/>
      <c r="Q239" s="276"/>
    </row>
    <row r="240" spans="1:17" ht="14.25" hidden="1" customHeight="1">
      <c r="A240" s="261">
        <v>3</v>
      </c>
      <c r="B240" s="264">
        <v>2</v>
      </c>
      <c r="C240" s="264">
        <v>1</v>
      </c>
      <c r="D240" s="264">
        <v>1</v>
      </c>
      <c r="E240" s="264">
        <v>3</v>
      </c>
      <c r="F240" s="265">
        <v>2</v>
      </c>
      <c r="G240" s="308" t="s">
        <v>396</v>
      </c>
      <c r="H240" s="286">
        <v>211</v>
      </c>
      <c r="I240" s="300"/>
      <c r="J240" s="300"/>
      <c r="K240" s="300"/>
      <c r="L240" s="300"/>
      <c r="M240" s="276"/>
      <c r="N240" s="276"/>
      <c r="O240" s="276"/>
      <c r="P240" s="276"/>
      <c r="Q240" s="276"/>
    </row>
    <row r="241" spans="1:17" ht="27" hidden="1" customHeight="1">
      <c r="A241" s="75">
        <v>3</v>
      </c>
      <c r="B241" s="76">
        <v>2</v>
      </c>
      <c r="C241" s="76">
        <v>1</v>
      </c>
      <c r="D241" s="76">
        <v>2</v>
      </c>
      <c r="E241" s="76"/>
      <c r="F241" s="78"/>
      <c r="G241" s="293" t="s">
        <v>656</v>
      </c>
      <c r="H241" s="286">
        <v>212</v>
      </c>
      <c r="I241" s="294">
        <f>I242</f>
        <v>0</v>
      </c>
      <c r="J241" s="294">
        <f>J242</f>
        <v>0</v>
      </c>
      <c r="K241" s="294">
        <f>K242</f>
        <v>0</v>
      </c>
      <c r="L241" s="294">
        <f>L242</f>
        <v>0</v>
      </c>
      <c r="M241" s="276"/>
      <c r="N241" s="276"/>
      <c r="O241" s="276"/>
      <c r="P241" s="276"/>
      <c r="Q241" s="276"/>
    </row>
    <row r="242" spans="1:17" ht="14.25" hidden="1" customHeight="1">
      <c r="A242" s="75">
        <v>3</v>
      </c>
      <c r="B242" s="76">
        <v>2</v>
      </c>
      <c r="C242" s="76">
        <v>1</v>
      </c>
      <c r="D242" s="76">
        <v>2</v>
      </c>
      <c r="E242" s="76">
        <v>1</v>
      </c>
      <c r="F242" s="78"/>
      <c r="G242" s="293" t="s">
        <v>656</v>
      </c>
      <c r="H242" s="286">
        <v>213</v>
      </c>
      <c r="I242" s="294">
        <f>SUM(I243:I244)</f>
        <v>0</v>
      </c>
      <c r="J242" s="313">
        <f>SUM(J243:J244)</f>
        <v>0</v>
      </c>
      <c r="K242" s="295">
        <f>SUM(K243:K244)</f>
        <v>0</v>
      </c>
      <c r="L242" s="295">
        <f>SUM(L243:L244)</f>
        <v>0</v>
      </c>
      <c r="M242" s="276"/>
      <c r="N242" s="276"/>
      <c r="O242" s="276"/>
      <c r="P242" s="276"/>
      <c r="Q242" s="276"/>
    </row>
    <row r="243" spans="1:17" ht="27" hidden="1" customHeight="1">
      <c r="A243" s="92">
        <v>3</v>
      </c>
      <c r="B243" s="107">
        <v>2</v>
      </c>
      <c r="C243" s="108">
        <v>1</v>
      </c>
      <c r="D243" s="108">
        <v>2</v>
      </c>
      <c r="E243" s="108">
        <v>1</v>
      </c>
      <c r="F243" s="109">
        <v>1</v>
      </c>
      <c r="G243" s="308" t="s">
        <v>657</v>
      </c>
      <c r="H243" s="286">
        <v>214</v>
      </c>
      <c r="I243" s="300"/>
      <c r="J243" s="300"/>
      <c r="K243" s="300"/>
      <c r="L243" s="300"/>
      <c r="M243" s="276"/>
      <c r="N243" s="276"/>
      <c r="O243" s="276"/>
      <c r="P243" s="276"/>
      <c r="Q243" s="276"/>
    </row>
    <row r="244" spans="1:17" ht="25.5" hidden="1" customHeight="1">
      <c r="A244" s="75">
        <v>3</v>
      </c>
      <c r="B244" s="76">
        <v>2</v>
      </c>
      <c r="C244" s="76">
        <v>1</v>
      </c>
      <c r="D244" s="76">
        <v>2</v>
      </c>
      <c r="E244" s="76">
        <v>1</v>
      </c>
      <c r="F244" s="78">
        <v>2</v>
      </c>
      <c r="G244" s="293" t="s">
        <v>658</v>
      </c>
      <c r="H244" s="286">
        <v>215</v>
      </c>
      <c r="I244" s="300"/>
      <c r="J244" s="300"/>
      <c r="K244" s="300"/>
      <c r="L244" s="300"/>
      <c r="M244" s="276"/>
      <c r="N244" s="276"/>
      <c r="O244" s="276"/>
      <c r="P244" s="276"/>
      <c r="Q244" s="276"/>
    </row>
    <row r="245" spans="1:17" ht="26.25" hidden="1" customHeight="1">
      <c r="A245" s="70">
        <v>3</v>
      </c>
      <c r="B245" s="68">
        <v>2</v>
      </c>
      <c r="C245" s="68">
        <v>1</v>
      </c>
      <c r="D245" s="68">
        <v>3</v>
      </c>
      <c r="E245" s="68"/>
      <c r="F245" s="71"/>
      <c r="G245" s="303" t="s">
        <v>659</v>
      </c>
      <c r="H245" s="286">
        <v>216</v>
      </c>
      <c r="I245" s="312">
        <f>I246</f>
        <v>0</v>
      </c>
      <c r="J245" s="315">
        <f>J246</f>
        <v>0</v>
      </c>
      <c r="K245" s="316">
        <f>K246</f>
        <v>0</v>
      </c>
      <c r="L245" s="316">
        <f>L246</f>
        <v>0</v>
      </c>
      <c r="M245" s="276"/>
      <c r="N245" s="276"/>
      <c r="O245" s="276"/>
      <c r="P245" s="276"/>
      <c r="Q245" s="276"/>
    </row>
    <row r="246" spans="1:17" ht="29.25" hidden="1" customHeight="1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/>
      <c r="G246" s="303" t="s">
        <v>659</v>
      </c>
      <c r="H246" s="286">
        <v>217</v>
      </c>
      <c r="I246" s="294">
        <f>I247+I248</f>
        <v>0</v>
      </c>
      <c r="J246" s="294">
        <f>J247+J248</f>
        <v>0</v>
      </c>
      <c r="K246" s="294">
        <f>K247+K248</f>
        <v>0</v>
      </c>
      <c r="L246" s="294">
        <f>L247+L248</f>
        <v>0</v>
      </c>
      <c r="M246" s="276"/>
      <c r="N246" s="276"/>
      <c r="O246" s="276"/>
      <c r="P246" s="276"/>
      <c r="Q246" s="276"/>
    </row>
    <row r="247" spans="1:17" ht="30" hidden="1" customHeight="1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1</v>
      </c>
      <c r="G247" s="293" t="s">
        <v>660</v>
      </c>
      <c r="H247" s="286">
        <v>218</v>
      </c>
      <c r="I247" s="300"/>
      <c r="J247" s="300"/>
      <c r="K247" s="300"/>
      <c r="L247" s="300"/>
      <c r="M247" s="276"/>
      <c r="N247" s="276"/>
      <c r="O247" s="276"/>
      <c r="P247" s="276"/>
      <c r="Q247" s="276"/>
    </row>
    <row r="248" spans="1:17" ht="27.75" hidden="1" customHeight="1">
      <c r="A248" s="75">
        <v>3</v>
      </c>
      <c r="B248" s="76">
        <v>2</v>
      </c>
      <c r="C248" s="76">
        <v>1</v>
      </c>
      <c r="D248" s="76">
        <v>3</v>
      </c>
      <c r="E248" s="76">
        <v>1</v>
      </c>
      <c r="F248" s="78">
        <v>2</v>
      </c>
      <c r="G248" s="293" t="s">
        <v>661</v>
      </c>
      <c r="H248" s="286">
        <v>219</v>
      </c>
      <c r="I248" s="336"/>
      <c r="J248" s="331"/>
      <c r="K248" s="336"/>
      <c r="L248" s="336"/>
      <c r="M248" s="276"/>
      <c r="N248" s="276"/>
      <c r="O248" s="276"/>
      <c r="P248" s="276"/>
      <c r="Q248" s="276"/>
    </row>
    <row r="249" spans="1:17" ht="12" hidden="1" customHeight="1">
      <c r="A249" s="75">
        <v>3</v>
      </c>
      <c r="B249" s="76">
        <v>2</v>
      </c>
      <c r="C249" s="76">
        <v>1</v>
      </c>
      <c r="D249" s="76">
        <v>4</v>
      </c>
      <c r="E249" s="76"/>
      <c r="F249" s="78"/>
      <c r="G249" s="293" t="s">
        <v>662</v>
      </c>
      <c r="H249" s="286">
        <v>220</v>
      </c>
      <c r="I249" s="294">
        <f>I250</f>
        <v>0</v>
      </c>
      <c r="J249" s="295">
        <f>J250</f>
        <v>0</v>
      </c>
      <c r="K249" s="294">
        <f>K250</f>
        <v>0</v>
      </c>
      <c r="L249" s="295">
        <f>L250</f>
        <v>0</v>
      </c>
      <c r="M249" s="276"/>
      <c r="N249" s="276"/>
      <c r="O249" s="276"/>
      <c r="P249" s="276"/>
      <c r="Q249" s="276"/>
    </row>
    <row r="250" spans="1:17" ht="14.25" hidden="1" customHeight="1">
      <c r="A250" s="70">
        <v>3</v>
      </c>
      <c r="B250" s="68">
        <v>2</v>
      </c>
      <c r="C250" s="68">
        <v>1</v>
      </c>
      <c r="D250" s="68">
        <v>4</v>
      </c>
      <c r="E250" s="68">
        <v>1</v>
      </c>
      <c r="F250" s="71"/>
      <c r="G250" s="303" t="s">
        <v>662</v>
      </c>
      <c r="H250" s="286">
        <v>221</v>
      </c>
      <c r="I250" s="312">
        <f>SUM(I251:I252)</f>
        <v>0</v>
      </c>
      <c r="J250" s="315">
        <f>SUM(J251:J252)</f>
        <v>0</v>
      </c>
      <c r="K250" s="316">
        <f>SUM(K251:K252)</f>
        <v>0</v>
      </c>
      <c r="L250" s="316">
        <f>SUM(L251:L252)</f>
        <v>0</v>
      </c>
      <c r="M250" s="276"/>
      <c r="N250" s="276"/>
      <c r="O250" s="276"/>
      <c r="P250" s="276"/>
      <c r="Q250" s="276"/>
    </row>
    <row r="251" spans="1:17" ht="25.5" hidden="1" customHeight="1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1</v>
      </c>
      <c r="G251" s="293" t="s">
        <v>663</v>
      </c>
      <c r="H251" s="286">
        <v>222</v>
      </c>
      <c r="I251" s="300"/>
      <c r="J251" s="300"/>
      <c r="K251" s="300"/>
      <c r="L251" s="300"/>
      <c r="M251" s="276"/>
      <c r="N251" s="276"/>
      <c r="O251" s="276"/>
      <c r="P251" s="276"/>
      <c r="Q251" s="276"/>
    </row>
    <row r="252" spans="1:17" ht="18.75" hidden="1" customHeight="1">
      <c r="A252" s="75">
        <v>3</v>
      </c>
      <c r="B252" s="76">
        <v>2</v>
      </c>
      <c r="C252" s="76">
        <v>1</v>
      </c>
      <c r="D252" s="76">
        <v>4</v>
      </c>
      <c r="E252" s="76">
        <v>1</v>
      </c>
      <c r="F252" s="78">
        <v>2</v>
      </c>
      <c r="G252" s="293" t="s">
        <v>664</v>
      </c>
      <c r="H252" s="286">
        <v>223</v>
      </c>
      <c r="I252" s="300"/>
      <c r="J252" s="300"/>
      <c r="K252" s="300"/>
      <c r="L252" s="300"/>
      <c r="M252" s="276"/>
      <c r="N252" s="276"/>
      <c r="O252" s="276"/>
      <c r="P252" s="276"/>
      <c r="Q252" s="276"/>
    </row>
    <row r="253" spans="1:17" hidden="1">
      <c r="A253" s="75">
        <v>3</v>
      </c>
      <c r="B253" s="76">
        <v>2</v>
      </c>
      <c r="C253" s="76">
        <v>1</v>
      </c>
      <c r="D253" s="76">
        <v>5</v>
      </c>
      <c r="E253" s="76"/>
      <c r="F253" s="78"/>
      <c r="G253" s="293" t="s">
        <v>665</v>
      </c>
      <c r="H253" s="286">
        <v>224</v>
      </c>
      <c r="I253" s="294">
        <f t="shared" ref="I253:L254" si="25">I254</f>
        <v>0</v>
      </c>
      <c r="J253" s="313">
        <f t="shared" si="25"/>
        <v>0</v>
      </c>
      <c r="K253" s="295">
        <f t="shared" si="25"/>
        <v>0</v>
      </c>
      <c r="L253" s="295">
        <f t="shared" si="25"/>
        <v>0</v>
      </c>
      <c r="M253" s="277"/>
      <c r="N253" s="276"/>
      <c r="O253" s="276"/>
      <c r="P253" s="276"/>
      <c r="Q253" s="276"/>
    </row>
    <row r="254" spans="1:17" ht="16.5" hidden="1" customHeight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8"/>
      <c r="G254" s="293" t="s">
        <v>665</v>
      </c>
      <c r="H254" s="286">
        <v>225</v>
      </c>
      <c r="I254" s="295">
        <f t="shared" si="25"/>
        <v>0</v>
      </c>
      <c r="J254" s="313">
        <f t="shared" si="25"/>
        <v>0</v>
      </c>
      <c r="K254" s="295">
        <f t="shared" si="25"/>
        <v>0</v>
      </c>
      <c r="L254" s="295">
        <f t="shared" si="25"/>
        <v>0</v>
      </c>
      <c r="M254" s="276"/>
      <c r="N254" s="276"/>
      <c r="O254" s="276"/>
      <c r="P254" s="276"/>
      <c r="Q254" s="276"/>
    </row>
    <row r="255" spans="1:17" hidden="1">
      <c r="A255" s="107">
        <v>3</v>
      </c>
      <c r="B255" s="108">
        <v>2</v>
      </c>
      <c r="C255" s="108">
        <v>1</v>
      </c>
      <c r="D255" s="108">
        <v>5</v>
      </c>
      <c r="E255" s="108">
        <v>1</v>
      </c>
      <c r="F255" s="109">
        <v>1</v>
      </c>
      <c r="G255" s="293" t="s">
        <v>665</v>
      </c>
      <c r="H255" s="286">
        <v>226</v>
      </c>
      <c r="I255" s="336"/>
      <c r="J255" s="336"/>
      <c r="K255" s="336"/>
      <c r="L255" s="336"/>
      <c r="M255" s="276"/>
      <c r="N255" s="276"/>
      <c r="O255" s="276"/>
      <c r="P255" s="276"/>
      <c r="Q255" s="276"/>
    </row>
    <row r="256" spans="1:17" hidden="1">
      <c r="A256" s="75">
        <v>3</v>
      </c>
      <c r="B256" s="76">
        <v>2</v>
      </c>
      <c r="C256" s="76">
        <v>1</v>
      </c>
      <c r="D256" s="76">
        <v>6</v>
      </c>
      <c r="E256" s="76"/>
      <c r="F256" s="78"/>
      <c r="G256" s="293" t="s">
        <v>163</v>
      </c>
      <c r="H256" s="286">
        <v>227</v>
      </c>
      <c r="I256" s="294">
        <f t="shared" ref="I256:L257" si="26">I257</f>
        <v>0</v>
      </c>
      <c r="J256" s="313">
        <f t="shared" si="26"/>
        <v>0</v>
      </c>
      <c r="K256" s="295">
        <f t="shared" si="26"/>
        <v>0</v>
      </c>
      <c r="L256" s="295">
        <f t="shared" si="26"/>
        <v>0</v>
      </c>
      <c r="M256" s="276"/>
      <c r="N256" s="276"/>
      <c r="O256" s="276"/>
      <c r="P256" s="276"/>
      <c r="Q256" s="276"/>
    </row>
    <row r="257" spans="1:17" hidden="1">
      <c r="A257" s="75">
        <v>3</v>
      </c>
      <c r="B257" s="75">
        <v>2</v>
      </c>
      <c r="C257" s="76">
        <v>1</v>
      </c>
      <c r="D257" s="76">
        <v>6</v>
      </c>
      <c r="E257" s="76">
        <v>1</v>
      </c>
      <c r="F257" s="78"/>
      <c r="G257" s="293" t="s">
        <v>163</v>
      </c>
      <c r="H257" s="286">
        <v>228</v>
      </c>
      <c r="I257" s="294">
        <f t="shared" si="26"/>
        <v>0</v>
      </c>
      <c r="J257" s="313">
        <f t="shared" si="26"/>
        <v>0</v>
      </c>
      <c r="K257" s="295">
        <f t="shared" si="26"/>
        <v>0</v>
      </c>
      <c r="L257" s="295">
        <f t="shared" si="26"/>
        <v>0</v>
      </c>
      <c r="M257" s="276"/>
      <c r="N257" s="276"/>
      <c r="O257" s="276"/>
      <c r="P257" s="276"/>
      <c r="Q257" s="276"/>
    </row>
    <row r="258" spans="1:17" ht="15.75" hidden="1" customHeight="1">
      <c r="A258" s="70">
        <v>3</v>
      </c>
      <c r="B258" s="70">
        <v>2</v>
      </c>
      <c r="C258" s="76">
        <v>1</v>
      </c>
      <c r="D258" s="76">
        <v>6</v>
      </c>
      <c r="E258" s="76">
        <v>1</v>
      </c>
      <c r="F258" s="78">
        <v>1</v>
      </c>
      <c r="G258" s="293" t="s">
        <v>163</v>
      </c>
      <c r="H258" s="286">
        <v>229</v>
      </c>
      <c r="I258" s="336"/>
      <c r="J258" s="336"/>
      <c r="K258" s="336"/>
      <c r="L258" s="336"/>
      <c r="M258" s="276"/>
      <c r="N258" s="276"/>
      <c r="O258" s="276"/>
      <c r="P258" s="276"/>
      <c r="Q258" s="276"/>
    </row>
    <row r="259" spans="1:17" ht="13.5" hidden="1" customHeight="1">
      <c r="A259" s="75">
        <v>3</v>
      </c>
      <c r="B259" s="75">
        <v>2</v>
      </c>
      <c r="C259" s="76">
        <v>1</v>
      </c>
      <c r="D259" s="76">
        <v>7</v>
      </c>
      <c r="E259" s="76"/>
      <c r="F259" s="78"/>
      <c r="G259" s="293" t="s">
        <v>666</v>
      </c>
      <c r="H259" s="286">
        <v>230</v>
      </c>
      <c r="I259" s="294">
        <f>I260</f>
        <v>0</v>
      </c>
      <c r="J259" s="313">
        <f>J260</f>
        <v>0</v>
      </c>
      <c r="K259" s="295">
        <f>K260</f>
        <v>0</v>
      </c>
      <c r="L259" s="295">
        <f>L260</f>
        <v>0</v>
      </c>
      <c r="M259" s="276"/>
      <c r="N259" s="276"/>
      <c r="O259" s="276"/>
      <c r="P259" s="276"/>
      <c r="Q259" s="276"/>
    </row>
    <row r="260" spans="1:17" hidden="1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/>
      <c r="G260" s="293" t="s">
        <v>666</v>
      </c>
      <c r="H260" s="286">
        <v>231</v>
      </c>
      <c r="I260" s="294">
        <f>I261+I262</f>
        <v>0</v>
      </c>
      <c r="J260" s="294">
        <f>J261+J262</f>
        <v>0</v>
      </c>
      <c r="K260" s="294">
        <f>K261+K262</f>
        <v>0</v>
      </c>
      <c r="L260" s="294">
        <f>L261+L262</f>
        <v>0</v>
      </c>
      <c r="M260" s="276"/>
      <c r="N260" s="276"/>
      <c r="O260" s="276"/>
      <c r="P260" s="276"/>
      <c r="Q260" s="276"/>
    </row>
    <row r="261" spans="1:17" ht="27" hidden="1" customHeight="1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1</v>
      </c>
      <c r="G261" s="293" t="s">
        <v>667</v>
      </c>
      <c r="H261" s="286">
        <v>232</v>
      </c>
      <c r="I261" s="299"/>
      <c r="J261" s="300"/>
      <c r="K261" s="300"/>
      <c r="L261" s="300"/>
      <c r="M261" s="276"/>
      <c r="N261" s="276"/>
      <c r="O261" s="276"/>
      <c r="P261" s="276"/>
      <c r="Q261" s="276"/>
    </row>
    <row r="262" spans="1:17" ht="24.75" hidden="1" customHeight="1">
      <c r="A262" s="75">
        <v>3</v>
      </c>
      <c r="B262" s="76">
        <v>2</v>
      </c>
      <c r="C262" s="76">
        <v>1</v>
      </c>
      <c r="D262" s="76">
        <v>7</v>
      </c>
      <c r="E262" s="76">
        <v>1</v>
      </c>
      <c r="F262" s="78">
        <v>2</v>
      </c>
      <c r="G262" s="293" t="s">
        <v>668</v>
      </c>
      <c r="H262" s="286">
        <v>233</v>
      </c>
      <c r="I262" s="300"/>
      <c r="J262" s="300"/>
      <c r="K262" s="300"/>
      <c r="L262" s="300"/>
      <c r="M262" s="276"/>
      <c r="N262" s="276"/>
      <c r="O262" s="276"/>
      <c r="P262" s="276"/>
      <c r="Q262" s="276"/>
    </row>
    <row r="263" spans="1:17" ht="38.25" hidden="1" customHeight="1">
      <c r="A263" s="125">
        <v>3</v>
      </c>
      <c r="B263" s="79">
        <v>2</v>
      </c>
      <c r="C263" s="79">
        <v>2</v>
      </c>
      <c r="D263" s="175"/>
      <c r="E263" s="175"/>
      <c r="F263" s="176"/>
      <c r="G263" s="293" t="s">
        <v>669</v>
      </c>
      <c r="H263" s="286">
        <v>234</v>
      </c>
      <c r="I263" s="294">
        <f>SUM(I264+I273+I277+I281+I285+I288+I291)</f>
        <v>0</v>
      </c>
      <c r="J263" s="313">
        <f>SUM(J264+J273+J277+J281+J285+J288+J291)</f>
        <v>0</v>
      </c>
      <c r="K263" s="295">
        <f>SUM(K264+K273+K277+K281+K285+K288+K291)</f>
        <v>0</v>
      </c>
      <c r="L263" s="295">
        <f>SUM(L264+L273+L277+L281+L285+L288+L291)</f>
        <v>0</v>
      </c>
      <c r="M263" s="276"/>
      <c r="N263" s="276"/>
      <c r="O263" s="276"/>
      <c r="P263" s="276"/>
      <c r="Q263" s="276"/>
    </row>
    <row r="264" spans="1:17" hidden="1">
      <c r="A264" s="75">
        <v>3</v>
      </c>
      <c r="B264" s="76">
        <v>2</v>
      </c>
      <c r="C264" s="76">
        <v>2</v>
      </c>
      <c r="D264" s="76">
        <v>1</v>
      </c>
      <c r="E264" s="76"/>
      <c r="F264" s="78"/>
      <c r="G264" s="293" t="s">
        <v>670</v>
      </c>
      <c r="H264" s="286">
        <v>235</v>
      </c>
      <c r="I264" s="294">
        <f>I265</f>
        <v>0</v>
      </c>
      <c r="J264" s="294">
        <f>J265</f>
        <v>0</v>
      </c>
      <c r="K264" s="294">
        <f>K265</f>
        <v>0</v>
      </c>
      <c r="L264" s="294">
        <f>L265</f>
        <v>0</v>
      </c>
      <c r="M264" s="276"/>
      <c r="N264" s="276"/>
      <c r="O264" s="276"/>
      <c r="P264" s="276"/>
      <c r="Q264" s="276"/>
    </row>
    <row r="265" spans="1:17" hidden="1">
      <c r="A265" s="82">
        <v>3</v>
      </c>
      <c r="B265" s="75">
        <v>2</v>
      </c>
      <c r="C265" s="76">
        <v>2</v>
      </c>
      <c r="D265" s="76">
        <v>1</v>
      </c>
      <c r="E265" s="76">
        <v>1</v>
      </c>
      <c r="F265" s="78"/>
      <c r="G265" s="293" t="s">
        <v>151</v>
      </c>
      <c r="H265" s="286">
        <v>236</v>
      </c>
      <c r="I265" s="294">
        <f>SUM(I266)</f>
        <v>0</v>
      </c>
      <c r="J265" s="294">
        <f>SUM(J266)</f>
        <v>0</v>
      </c>
      <c r="K265" s="294">
        <f>SUM(K266)</f>
        <v>0</v>
      </c>
      <c r="L265" s="294">
        <f>SUM(L266)</f>
        <v>0</v>
      </c>
      <c r="M265" s="276"/>
      <c r="N265" s="276"/>
      <c r="O265" s="276"/>
      <c r="P265" s="276"/>
      <c r="Q265" s="276"/>
    </row>
    <row r="266" spans="1:17" hidden="1">
      <c r="A266" s="82">
        <v>3</v>
      </c>
      <c r="B266" s="75">
        <v>2</v>
      </c>
      <c r="C266" s="76">
        <v>2</v>
      </c>
      <c r="D266" s="76">
        <v>1</v>
      </c>
      <c r="E266" s="76">
        <v>1</v>
      </c>
      <c r="F266" s="78">
        <v>1</v>
      </c>
      <c r="G266" s="293" t="s">
        <v>151</v>
      </c>
      <c r="H266" s="286">
        <v>237</v>
      </c>
      <c r="I266" s="300"/>
      <c r="J266" s="300"/>
      <c r="K266" s="300"/>
      <c r="L266" s="300"/>
      <c r="M266" s="276"/>
      <c r="N266" s="276"/>
      <c r="O266" s="276"/>
      <c r="P266" s="276"/>
      <c r="Q266" s="276"/>
    </row>
    <row r="267" spans="1:17" ht="15" hidden="1" customHeight="1">
      <c r="A267" s="171">
        <v>3</v>
      </c>
      <c r="B267" s="125">
        <v>2</v>
      </c>
      <c r="C267" s="79">
        <v>2</v>
      </c>
      <c r="D267" s="79">
        <v>1</v>
      </c>
      <c r="E267" s="79">
        <v>2</v>
      </c>
      <c r="F267" s="259"/>
      <c r="G267" s="293" t="s">
        <v>441</v>
      </c>
      <c r="H267" s="286">
        <v>238</v>
      </c>
      <c r="I267" s="294">
        <f>SUM(I268:I269)</f>
        <v>0</v>
      </c>
      <c r="J267" s="294">
        <f>SUM(J268:J269)</f>
        <v>0</v>
      </c>
      <c r="K267" s="294">
        <f>SUM(K268:K269)</f>
        <v>0</v>
      </c>
      <c r="L267" s="294">
        <f>SUM(L268:L269)</f>
        <v>0</v>
      </c>
      <c r="M267" s="276"/>
      <c r="N267" s="276"/>
      <c r="O267" s="276"/>
      <c r="P267" s="276"/>
      <c r="Q267" s="276"/>
    </row>
    <row r="268" spans="1:17" ht="15" hidden="1" customHeight="1">
      <c r="A268" s="171">
        <v>3</v>
      </c>
      <c r="B268" s="125">
        <v>2</v>
      </c>
      <c r="C268" s="79">
        <v>2</v>
      </c>
      <c r="D268" s="79">
        <v>1</v>
      </c>
      <c r="E268" s="79">
        <v>2</v>
      </c>
      <c r="F268" s="259">
        <v>1</v>
      </c>
      <c r="G268" s="293" t="s">
        <v>392</v>
      </c>
      <c r="H268" s="286">
        <v>239</v>
      </c>
      <c r="I268" s="300"/>
      <c r="J268" s="299"/>
      <c r="K268" s="300"/>
      <c r="L268" s="300"/>
      <c r="M268" s="276"/>
      <c r="N268" s="276"/>
      <c r="O268" s="276"/>
      <c r="P268" s="276"/>
      <c r="Q268" s="276"/>
    </row>
    <row r="269" spans="1:17" ht="15" hidden="1" customHeight="1">
      <c r="A269" s="171">
        <v>3</v>
      </c>
      <c r="B269" s="125">
        <v>2</v>
      </c>
      <c r="C269" s="79">
        <v>2</v>
      </c>
      <c r="D269" s="79">
        <v>1</v>
      </c>
      <c r="E269" s="79">
        <v>2</v>
      </c>
      <c r="F269" s="259">
        <v>2</v>
      </c>
      <c r="G269" s="293" t="s">
        <v>393</v>
      </c>
      <c r="H269" s="286">
        <v>240</v>
      </c>
      <c r="I269" s="300"/>
      <c r="J269" s="299"/>
      <c r="K269" s="300"/>
      <c r="L269" s="300"/>
      <c r="M269" s="276"/>
      <c r="N269" s="276"/>
      <c r="O269" s="276"/>
      <c r="P269" s="276"/>
      <c r="Q269" s="276"/>
    </row>
    <row r="270" spans="1:17" ht="15" hidden="1" customHeight="1">
      <c r="A270" s="171">
        <v>3</v>
      </c>
      <c r="B270" s="125">
        <v>2</v>
      </c>
      <c r="C270" s="79">
        <v>2</v>
      </c>
      <c r="D270" s="79">
        <v>1</v>
      </c>
      <c r="E270" s="79">
        <v>3</v>
      </c>
      <c r="F270" s="259"/>
      <c r="G270" s="293" t="s">
        <v>394</v>
      </c>
      <c r="H270" s="286">
        <v>241</v>
      </c>
      <c r="I270" s="294">
        <f>SUM(I271:I272)</f>
        <v>0</v>
      </c>
      <c r="J270" s="294">
        <f>SUM(J271:J272)</f>
        <v>0</v>
      </c>
      <c r="K270" s="294">
        <f>SUM(K271:K272)</f>
        <v>0</v>
      </c>
      <c r="L270" s="294">
        <f>SUM(L271:L272)</f>
        <v>0</v>
      </c>
      <c r="M270" s="276"/>
      <c r="N270" s="276"/>
      <c r="O270" s="276"/>
      <c r="P270" s="276"/>
      <c r="Q270" s="276"/>
    </row>
    <row r="271" spans="1:17" ht="15" hidden="1" customHeight="1">
      <c r="A271" s="171">
        <v>3</v>
      </c>
      <c r="B271" s="125">
        <v>2</v>
      </c>
      <c r="C271" s="79">
        <v>2</v>
      </c>
      <c r="D271" s="79">
        <v>1</v>
      </c>
      <c r="E271" s="79">
        <v>3</v>
      </c>
      <c r="F271" s="259">
        <v>1</v>
      </c>
      <c r="G271" s="293" t="s">
        <v>395</v>
      </c>
      <c r="H271" s="286">
        <v>242</v>
      </c>
      <c r="I271" s="300"/>
      <c r="J271" s="299"/>
      <c r="K271" s="300"/>
      <c r="L271" s="300"/>
      <c r="M271" s="276"/>
      <c r="N271" s="276"/>
      <c r="O271" s="276"/>
      <c r="P271" s="276"/>
      <c r="Q271" s="276"/>
    </row>
    <row r="272" spans="1:17" ht="15" hidden="1" customHeight="1">
      <c r="A272" s="171">
        <v>3</v>
      </c>
      <c r="B272" s="125">
        <v>2</v>
      </c>
      <c r="C272" s="79">
        <v>2</v>
      </c>
      <c r="D272" s="79">
        <v>1</v>
      </c>
      <c r="E272" s="79">
        <v>3</v>
      </c>
      <c r="F272" s="259">
        <v>2</v>
      </c>
      <c r="G272" s="293" t="s">
        <v>442</v>
      </c>
      <c r="H272" s="286">
        <v>243</v>
      </c>
      <c r="I272" s="300"/>
      <c r="J272" s="299"/>
      <c r="K272" s="300"/>
      <c r="L272" s="300"/>
      <c r="M272" s="276"/>
      <c r="N272" s="276"/>
      <c r="O272" s="276"/>
      <c r="P272" s="276"/>
      <c r="Q272" s="276"/>
    </row>
    <row r="273" spans="1:17" ht="25.5" hidden="1">
      <c r="A273" s="82">
        <v>3</v>
      </c>
      <c r="B273" s="75">
        <v>2</v>
      </c>
      <c r="C273" s="76">
        <v>2</v>
      </c>
      <c r="D273" s="76">
        <v>2</v>
      </c>
      <c r="E273" s="76"/>
      <c r="F273" s="78"/>
      <c r="G273" s="293" t="s">
        <v>671</v>
      </c>
      <c r="H273" s="286">
        <v>244</v>
      </c>
      <c r="I273" s="294">
        <f>I274</f>
        <v>0</v>
      </c>
      <c r="J273" s="295">
        <f>J274</f>
        <v>0</v>
      </c>
      <c r="K273" s="294">
        <f>K274</f>
        <v>0</v>
      </c>
      <c r="L273" s="295">
        <f>L274</f>
        <v>0</v>
      </c>
      <c r="M273" s="276"/>
      <c r="N273" s="276"/>
      <c r="O273" s="276"/>
      <c r="P273" s="276"/>
      <c r="Q273" s="276"/>
    </row>
    <row r="274" spans="1:17" ht="20.25" hidden="1" customHeight="1">
      <c r="A274" s="75">
        <v>3</v>
      </c>
      <c r="B274" s="76">
        <v>2</v>
      </c>
      <c r="C274" s="68">
        <v>2</v>
      </c>
      <c r="D274" s="68">
        <v>2</v>
      </c>
      <c r="E274" s="68">
        <v>1</v>
      </c>
      <c r="F274" s="71"/>
      <c r="G274" s="293" t="s">
        <v>671</v>
      </c>
      <c r="H274" s="286">
        <v>245</v>
      </c>
      <c r="I274" s="312">
        <f>SUM(I275:I276)</f>
        <v>0</v>
      </c>
      <c r="J274" s="315">
        <f>SUM(J275:J276)</f>
        <v>0</v>
      </c>
      <c r="K274" s="316">
        <f>SUM(K275:K276)</f>
        <v>0</v>
      </c>
      <c r="L274" s="316">
        <f>SUM(L275:L276)</f>
        <v>0</v>
      </c>
      <c r="M274" s="276"/>
      <c r="N274" s="276"/>
      <c r="O274" s="276"/>
      <c r="P274" s="276"/>
      <c r="Q274" s="276"/>
    </row>
    <row r="275" spans="1:17" ht="25.5" hidden="1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1</v>
      </c>
      <c r="G275" s="293" t="s">
        <v>672</v>
      </c>
      <c r="H275" s="286">
        <v>246</v>
      </c>
      <c r="I275" s="300"/>
      <c r="J275" s="300"/>
      <c r="K275" s="300"/>
      <c r="L275" s="300"/>
      <c r="M275" s="276"/>
      <c r="N275" s="276"/>
      <c r="O275" s="276"/>
      <c r="P275" s="276"/>
      <c r="Q275" s="276"/>
    </row>
    <row r="276" spans="1:17" ht="25.5" hidden="1">
      <c r="A276" s="75">
        <v>3</v>
      </c>
      <c r="B276" s="76">
        <v>2</v>
      </c>
      <c r="C276" s="76">
        <v>2</v>
      </c>
      <c r="D276" s="76">
        <v>2</v>
      </c>
      <c r="E276" s="76">
        <v>1</v>
      </c>
      <c r="F276" s="78">
        <v>2</v>
      </c>
      <c r="G276" s="320" t="s">
        <v>673</v>
      </c>
      <c r="H276" s="286">
        <v>247</v>
      </c>
      <c r="I276" s="300"/>
      <c r="J276" s="300"/>
      <c r="K276" s="300"/>
      <c r="L276" s="300"/>
      <c r="M276" s="276"/>
      <c r="N276" s="276"/>
      <c r="O276" s="276"/>
      <c r="P276" s="276"/>
      <c r="Q276" s="276"/>
    </row>
    <row r="277" spans="1:17" ht="25.5" hidden="1">
      <c r="A277" s="75">
        <v>3</v>
      </c>
      <c r="B277" s="76">
        <v>2</v>
      </c>
      <c r="C277" s="76">
        <v>2</v>
      </c>
      <c r="D277" s="76">
        <v>3</v>
      </c>
      <c r="E277" s="76"/>
      <c r="F277" s="78"/>
      <c r="G277" s="293" t="s">
        <v>674</v>
      </c>
      <c r="H277" s="286">
        <v>248</v>
      </c>
      <c r="I277" s="294">
        <f>I278</f>
        <v>0</v>
      </c>
      <c r="J277" s="313">
        <f>J278</f>
        <v>0</v>
      </c>
      <c r="K277" s="295">
        <f>K278</f>
        <v>0</v>
      </c>
      <c r="L277" s="295">
        <f>L278</f>
        <v>0</v>
      </c>
      <c r="M277" s="276"/>
      <c r="N277" s="276"/>
      <c r="O277" s="276"/>
      <c r="P277" s="276"/>
      <c r="Q277" s="276"/>
    </row>
    <row r="278" spans="1:17" ht="30" hidden="1" customHeight="1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/>
      <c r="G278" s="293" t="s">
        <v>674</v>
      </c>
      <c r="H278" s="286">
        <v>249</v>
      </c>
      <c r="I278" s="294">
        <f>I279+I280</f>
        <v>0</v>
      </c>
      <c r="J278" s="294">
        <f>J279+J280</f>
        <v>0</v>
      </c>
      <c r="K278" s="294">
        <f>K279+K280</f>
        <v>0</v>
      </c>
      <c r="L278" s="294">
        <f>L279+L280</f>
        <v>0</v>
      </c>
      <c r="M278" s="276"/>
      <c r="N278" s="276"/>
      <c r="O278" s="276"/>
      <c r="P278" s="276"/>
      <c r="Q278" s="276"/>
    </row>
    <row r="279" spans="1:17" ht="31.5" hidden="1" customHeight="1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1</v>
      </c>
      <c r="G279" s="293" t="s">
        <v>675</v>
      </c>
      <c r="H279" s="286">
        <v>250</v>
      </c>
      <c r="I279" s="300"/>
      <c r="J279" s="300"/>
      <c r="K279" s="300"/>
      <c r="L279" s="300"/>
      <c r="M279" s="276"/>
      <c r="N279" s="276"/>
      <c r="O279" s="276"/>
      <c r="P279" s="276"/>
      <c r="Q279" s="276"/>
    </row>
    <row r="280" spans="1:17" ht="25.5" hidden="1" customHeight="1">
      <c r="A280" s="70">
        <v>3</v>
      </c>
      <c r="B280" s="76">
        <v>2</v>
      </c>
      <c r="C280" s="76">
        <v>2</v>
      </c>
      <c r="D280" s="76">
        <v>3</v>
      </c>
      <c r="E280" s="76">
        <v>1</v>
      </c>
      <c r="F280" s="78">
        <v>2</v>
      </c>
      <c r="G280" s="293" t="s">
        <v>676</v>
      </c>
      <c r="H280" s="286">
        <v>251</v>
      </c>
      <c r="I280" s="300"/>
      <c r="J280" s="300"/>
      <c r="K280" s="300"/>
      <c r="L280" s="300"/>
      <c r="M280" s="276"/>
      <c r="N280" s="276"/>
      <c r="O280" s="276"/>
      <c r="P280" s="276"/>
      <c r="Q280" s="276"/>
    </row>
    <row r="281" spans="1:17" ht="22.5" hidden="1" customHeight="1">
      <c r="A281" s="75">
        <v>3</v>
      </c>
      <c r="B281" s="76">
        <v>2</v>
      </c>
      <c r="C281" s="76">
        <v>2</v>
      </c>
      <c r="D281" s="76">
        <v>4</v>
      </c>
      <c r="E281" s="76"/>
      <c r="F281" s="78"/>
      <c r="G281" s="293" t="s">
        <v>677</v>
      </c>
      <c r="H281" s="286">
        <v>252</v>
      </c>
      <c r="I281" s="294">
        <f>I282</f>
        <v>0</v>
      </c>
      <c r="J281" s="313">
        <f>J282</f>
        <v>0</v>
      </c>
      <c r="K281" s="295">
        <f>K282</f>
        <v>0</v>
      </c>
      <c r="L281" s="295">
        <f>L282</f>
        <v>0</v>
      </c>
      <c r="M281" s="276"/>
      <c r="N281" s="276"/>
      <c r="O281" s="276"/>
      <c r="P281" s="276"/>
      <c r="Q281" s="276"/>
    </row>
    <row r="282" spans="1:17" hidden="1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/>
      <c r="G282" s="293" t="s">
        <v>677</v>
      </c>
      <c r="H282" s="286">
        <v>253</v>
      </c>
      <c r="I282" s="294">
        <f>SUM(I283:I284)</f>
        <v>0</v>
      </c>
      <c r="J282" s="313">
        <f>SUM(J283:J284)</f>
        <v>0</v>
      </c>
      <c r="K282" s="295">
        <f>SUM(K283:K284)</f>
        <v>0</v>
      </c>
      <c r="L282" s="295">
        <f>SUM(L283:L284)</f>
        <v>0</v>
      </c>
      <c r="M282" s="276"/>
      <c r="N282" s="276"/>
      <c r="O282" s="276"/>
      <c r="P282" s="276"/>
      <c r="Q282" s="276"/>
    </row>
    <row r="283" spans="1:17" ht="30.75" hidden="1" customHeight="1">
      <c r="A283" s="75">
        <v>3</v>
      </c>
      <c r="B283" s="76">
        <v>2</v>
      </c>
      <c r="C283" s="76">
        <v>2</v>
      </c>
      <c r="D283" s="76">
        <v>4</v>
      </c>
      <c r="E283" s="76">
        <v>1</v>
      </c>
      <c r="F283" s="78">
        <v>1</v>
      </c>
      <c r="G283" s="293" t="s">
        <v>678</v>
      </c>
      <c r="H283" s="286">
        <v>254</v>
      </c>
      <c r="I283" s="300"/>
      <c r="J283" s="300"/>
      <c r="K283" s="300"/>
      <c r="L283" s="300"/>
      <c r="M283" s="276"/>
      <c r="N283" s="276"/>
      <c r="O283" s="276"/>
      <c r="P283" s="276"/>
      <c r="Q283" s="276"/>
    </row>
    <row r="284" spans="1:17" ht="27.75" hidden="1" customHeight="1">
      <c r="A284" s="70">
        <v>3</v>
      </c>
      <c r="B284" s="68">
        <v>2</v>
      </c>
      <c r="C284" s="68">
        <v>2</v>
      </c>
      <c r="D284" s="68">
        <v>4</v>
      </c>
      <c r="E284" s="68">
        <v>1</v>
      </c>
      <c r="F284" s="71">
        <v>2</v>
      </c>
      <c r="G284" s="320" t="s">
        <v>679</v>
      </c>
      <c r="H284" s="286">
        <v>255</v>
      </c>
      <c r="I284" s="300"/>
      <c r="J284" s="300"/>
      <c r="K284" s="300"/>
      <c r="L284" s="300"/>
      <c r="M284" s="276"/>
      <c r="N284" s="276"/>
      <c r="O284" s="276"/>
      <c r="P284" s="276"/>
      <c r="Q284" s="276"/>
    </row>
    <row r="285" spans="1:17" ht="14.25" hidden="1" customHeight="1">
      <c r="A285" s="75">
        <v>3</v>
      </c>
      <c r="B285" s="76">
        <v>2</v>
      </c>
      <c r="C285" s="76">
        <v>2</v>
      </c>
      <c r="D285" s="76">
        <v>5</v>
      </c>
      <c r="E285" s="76"/>
      <c r="F285" s="78"/>
      <c r="G285" s="293" t="s">
        <v>680</v>
      </c>
      <c r="H285" s="286">
        <v>256</v>
      </c>
      <c r="I285" s="294">
        <f t="shared" ref="I285:L286" si="27">I286</f>
        <v>0</v>
      </c>
      <c r="J285" s="313">
        <f t="shared" si="27"/>
        <v>0</v>
      </c>
      <c r="K285" s="295">
        <f t="shared" si="27"/>
        <v>0</v>
      </c>
      <c r="L285" s="295">
        <f t="shared" si="27"/>
        <v>0</v>
      </c>
      <c r="M285" s="276"/>
      <c r="N285" s="276"/>
      <c r="O285" s="276"/>
      <c r="P285" s="276"/>
      <c r="Q285" s="276"/>
    </row>
    <row r="286" spans="1:17" ht="15.75" hidden="1" customHeight="1">
      <c r="A286" s="75">
        <v>3</v>
      </c>
      <c r="B286" s="76">
        <v>2</v>
      </c>
      <c r="C286" s="76">
        <v>2</v>
      </c>
      <c r="D286" s="76">
        <v>5</v>
      </c>
      <c r="E286" s="76">
        <v>1</v>
      </c>
      <c r="F286" s="78"/>
      <c r="G286" s="293" t="s">
        <v>680</v>
      </c>
      <c r="H286" s="286">
        <v>257</v>
      </c>
      <c r="I286" s="294">
        <f t="shared" si="27"/>
        <v>0</v>
      </c>
      <c r="J286" s="313">
        <f t="shared" si="27"/>
        <v>0</v>
      </c>
      <c r="K286" s="295">
        <f t="shared" si="27"/>
        <v>0</v>
      </c>
      <c r="L286" s="295">
        <f t="shared" si="27"/>
        <v>0</v>
      </c>
      <c r="M286" s="276"/>
      <c r="N286" s="276"/>
      <c r="O286" s="276"/>
      <c r="P286" s="276"/>
      <c r="Q286" s="276"/>
    </row>
    <row r="287" spans="1:17" ht="15.75" hidden="1" customHeight="1">
      <c r="A287" s="75">
        <v>3</v>
      </c>
      <c r="B287" s="76">
        <v>2</v>
      </c>
      <c r="C287" s="76">
        <v>2</v>
      </c>
      <c r="D287" s="76">
        <v>5</v>
      </c>
      <c r="E287" s="76">
        <v>1</v>
      </c>
      <c r="F287" s="78">
        <v>1</v>
      </c>
      <c r="G287" s="293" t="s">
        <v>680</v>
      </c>
      <c r="H287" s="286">
        <v>258</v>
      </c>
      <c r="I287" s="300"/>
      <c r="J287" s="300"/>
      <c r="K287" s="300"/>
      <c r="L287" s="300"/>
      <c r="M287" s="276"/>
      <c r="N287" s="276"/>
      <c r="O287" s="276"/>
      <c r="P287" s="276"/>
      <c r="Q287" s="276"/>
    </row>
    <row r="288" spans="1:17" ht="14.25" hidden="1" customHeight="1">
      <c r="A288" s="75">
        <v>3</v>
      </c>
      <c r="B288" s="76">
        <v>2</v>
      </c>
      <c r="C288" s="76">
        <v>2</v>
      </c>
      <c r="D288" s="76">
        <v>6</v>
      </c>
      <c r="E288" s="76"/>
      <c r="F288" s="78"/>
      <c r="G288" s="293" t="s">
        <v>163</v>
      </c>
      <c r="H288" s="286">
        <v>259</v>
      </c>
      <c r="I288" s="294">
        <f t="shared" ref="I288:L289" si="28">I289</f>
        <v>0</v>
      </c>
      <c r="J288" s="340">
        <f t="shared" si="28"/>
        <v>0</v>
      </c>
      <c r="K288" s="295">
        <f t="shared" si="28"/>
        <v>0</v>
      </c>
      <c r="L288" s="295">
        <f t="shared" si="28"/>
        <v>0</v>
      </c>
      <c r="M288" s="276"/>
      <c r="N288" s="276"/>
      <c r="O288" s="276"/>
      <c r="P288" s="276"/>
      <c r="Q288" s="276"/>
    </row>
    <row r="289" spans="1:17" ht="15" hidden="1" customHeight="1">
      <c r="A289" s="75">
        <v>3</v>
      </c>
      <c r="B289" s="76">
        <v>2</v>
      </c>
      <c r="C289" s="76">
        <v>2</v>
      </c>
      <c r="D289" s="76">
        <v>6</v>
      </c>
      <c r="E289" s="76">
        <v>1</v>
      </c>
      <c r="F289" s="78"/>
      <c r="G289" s="297" t="s">
        <v>163</v>
      </c>
      <c r="H289" s="286">
        <v>260</v>
      </c>
      <c r="I289" s="294">
        <f t="shared" si="28"/>
        <v>0</v>
      </c>
      <c r="J289" s="340">
        <f t="shared" si="28"/>
        <v>0</v>
      </c>
      <c r="K289" s="295">
        <f t="shared" si="28"/>
        <v>0</v>
      </c>
      <c r="L289" s="295">
        <f t="shared" si="28"/>
        <v>0</v>
      </c>
      <c r="M289" s="276"/>
      <c r="N289" s="276"/>
      <c r="O289" s="276"/>
      <c r="P289" s="276"/>
      <c r="Q289" s="276"/>
    </row>
    <row r="290" spans="1:17" ht="15" hidden="1" customHeight="1">
      <c r="A290" s="75">
        <v>3</v>
      </c>
      <c r="B290" s="108">
        <v>2</v>
      </c>
      <c r="C290" s="108">
        <v>2</v>
      </c>
      <c r="D290" s="76">
        <v>6</v>
      </c>
      <c r="E290" s="108">
        <v>1</v>
      </c>
      <c r="F290" s="109">
        <v>1</v>
      </c>
      <c r="G290" s="330" t="s">
        <v>163</v>
      </c>
      <c r="H290" s="286">
        <v>261</v>
      </c>
      <c r="I290" s="300"/>
      <c r="J290" s="300"/>
      <c r="K290" s="300"/>
      <c r="L290" s="300"/>
      <c r="M290" s="276"/>
      <c r="N290" s="276"/>
      <c r="O290" s="276"/>
      <c r="P290" s="276"/>
      <c r="Q290" s="276"/>
    </row>
    <row r="291" spans="1:17" ht="14.25" hidden="1" customHeight="1">
      <c r="A291" s="82">
        <v>3</v>
      </c>
      <c r="B291" s="75">
        <v>2</v>
      </c>
      <c r="C291" s="76">
        <v>2</v>
      </c>
      <c r="D291" s="76">
        <v>7</v>
      </c>
      <c r="E291" s="76"/>
      <c r="F291" s="78"/>
      <c r="G291" s="293" t="s">
        <v>666</v>
      </c>
      <c r="H291" s="286">
        <v>262</v>
      </c>
      <c r="I291" s="294">
        <f>I292</f>
        <v>0</v>
      </c>
      <c r="J291" s="340">
        <f>J292</f>
        <v>0</v>
      </c>
      <c r="K291" s="295">
        <f>K292</f>
        <v>0</v>
      </c>
      <c r="L291" s="295">
        <f>L292</f>
        <v>0</v>
      </c>
      <c r="M291" s="276"/>
      <c r="N291" s="276"/>
      <c r="O291" s="276"/>
      <c r="P291" s="276"/>
      <c r="Q291" s="276"/>
    </row>
    <row r="292" spans="1:17" ht="15" hidden="1" customHeight="1">
      <c r="A292" s="82">
        <v>3</v>
      </c>
      <c r="B292" s="75">
        <v>2</v>
      </c>
      <c r="C292" s="76">
        <v>2</v>
      </c>
      <c r="D292" s="76">
        <v>7</v>
      </c>
      <c r="E292" s="76">
        <v>1</v>
      </c>
      <c r="F292" s="78"/>
      <c r="G292" s="293" t="s">
        <v>666</v>
      </c>
      <c r="H292" s="286">
        <v>263</v>
      </c>
      <c r="I292" s="294">
        <f>I293+I294</f>
        <v>0</v>
      </c>
      <c r="J292" s="294">
        <f>J293+J294</f>
        <v>0</v>
      </c>
      <c r="K292" s="294">
        <f>K293+K294</f>
        <v>0</v>
      </c>
      <c r="L292" s="294">
        <f>L293+L294</f>
        <v>0</v>
      </c>
      <c r="M292" s="276"/>
      <c r="N292" s="276"/>
      <c r="O292" s="276"/>
      <c r="P292" s="276"/>
      <c r="Q292" s="276"/>
    </row>
    <row r="293" spans="1:17" ht="27.75" hidden="1" customHeight="1">
      <c r="A293" s="82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1</v>
      </c>
      <c r="G293" s="293" t="s">
        <v>667</v>
      </c>
      <c r="H293" s="286">
        <v>264</v>
      </c>
      <c r="I293" s="300"/>
      <c r="J293" s="300"/>
      <c r="K293" s="300"/>
      <c r="L293" s="300"/>
      <c r="M293" s="276"/>
      <c r="N293" s="276"/>
      <c r="O293" s="276"/>
      <c r="P293" s="276"/>
      <c r="Q293" s="276"/>
    </row>
    <row r="294" spans="1:17" ht="25.5" hidden="1" customHeight="1">
      <c r="A294" s="82">
        <v>3</v>
      </c>
      <c r="B294" s="75">
        <v>2</v>
      </c>
      <c r="C294" s="75">
        <v>2</v>
      </c>
      <c r="D294" s="76">
        <v>7</v>
      </c>
      <c r="E294" s="76">
        <v>1</v>
      </c>
      <c r="F294" s="78">
        <v>2</v>
      </c>
      <c r="G294" s="293" t="s">
        <v>668</v>
      </c>
      <c r="H294" s="286">
        <v>265</v>
      </c>
      <c r="I294" s="300"/>
      <c r="J294" s="300"/>
      <c r="K294" s="300"/>
      <c r="L294" s="300"/>
      <c r="M294" s="276"/>
      <c r="N294" s="276"/>
      <c r="O294" s="276"/>
      <c r="P294" s="276"/>
      <c r="Q294" s="276"/>
    </row>
    <row r="295" spans="1:17" ht="30" hidden="1" customHeight="1">
      <c r="A295" s="86">
        <v>3</v>
      </c>
      <c r="B295" s="86">
        <v>3</v>
      </c>
      <c r="C295" s="58"/>
      <c r="D295" s="59"/>
      <c r="E295" s="59"/>
      <c r="F295" s="61"/>
      <c r="G295" s="285" t="s">
        <v>681</v>
      </c>
      <c r="H295" s="286">
        <v>266</v>
      </c>
      <c r="I295" s="287">
        <f>SUM(I296+I328)</f>
        <v>0</v>
      </c>
      <c r="J295" s="341">
        <f>SUM(J296+J328)</f>
        <v>0</v>
      </c>
      <c r="K295" s="288">
        <f>SUM(K296+K328)</f>
        <v>0</v>
      </c>
      <c r="L295" s="288">
        <f>SUM(L296+L328)</f>
        <v>0</v>
      </c>
      <c r="M295" s="276"/>
      <c r="N295" s="276"/>
      <c r="O295" s="276"/>
      <c r="P295" s="276"/>
      <c r="Q295" s="276"/>
    </row>
    <row r="296" spans="1:17" ht="40.5" hidden="1" customHeight="1">
      <c r="A296" s="82">
        <v>3</v>
      </c>
      <c r="B296" s="82">
        <v>3</v>
      </c>
      <c r="C296" s="75">
        <v>1</v>
      </c>
      <c r="D296" s="76"/>
      <c r="E296" s="76"/>
      <c r="F296" s="78"/>
      <c r="G296" s="293" t="s">
        <v>682</v>
      </c>
      <c r="H296" s="286">
        <v>267</v>
      </c>
      <c r="I296" s="294">
        <f>SUM(I297+I306+I310+I314+I318+I321+I324)</f>
        <v>0</v>
      </c>
      <c r="J296" s="340">
        <f>SUM(J297+J306+J310+J314+J318+J321+J324)</f>
        <v>0</v>
      </c>
      <c r="K296" s="295">
        <f>SUM(K297+K306+K310+K314+K318+K321+K324)</f>
        <v>0</v>
      </c>
      <c r="L296" s="295">
        <f>SUM(L297+L306+L310+L314+L318+L321+L324)</f>
        <v>0</v>
      </c>
      <c r="M296" s="276"/>
      <c r="N296" s="276"/>
      <c r="O296" s="276"/>
      <c r="P296" s="276"/>
      <c r="Q296" s="276"/>
    </row>
    <row r="297" spans="1:17" ht="15" hidden="1" customHeight="1">
      <c r="A297" s="82">
        <v>3</v>
      </c>
      <c r="B297" s="82">
        <v>3</v>
      </c>
      <c r="C297" s="75">
        <v>1</v>
      </c>
      <c r="D297" s="76">
        <v>1</v>
      </c>
      <c r="E297" s="76"/>
      <c r="F297" s="78"/>
      <c r="G297" s="293" t="s">
        <v>670</v>
      </c>
      <c r="H297" s="286">
        <v>268</v>
      </c>
      <c r="I297" s="294">
        <f>SUM(I298+I300+I303)</f>
        <v>0</v>
      </c>
      <c r="J297" s="294">
        <f>SUM(J298+J300+J303)</f>
        <v>0</v>
      </c>
      <c r="K297" s="294">
        <f>SUM(K298+K300+K303)</f>
        <v>0</v>
      </c>
      <c r="L297" s="294">
        <f>SUM(L298+L300+L303)</f>
        <v>0</v>
      </c>
      <c r="M297" s="276"/>
      <c r="N297" s="276"/>
      <c r="O297" s="276"/>
      <c r="P297" s="276"/>
      <c r="Q297" s="276"/>
    </row>
    <row r="298" spans="1:17" ht="12.75" hidden="1" customHeight="1">
      <c r="A298" s="82">
        <v>3</v>
      </c>
      <c r="B298" s="82">
        <v>3</v>
      </c>
      <c r="C298" s="75">
        <v>1</v>
      </c>
      <c r="D298" s="76">
        <v>1</v>
      </c>
      <c r="E298" s="76">
        <v>1</v>
      </c>
      <c r="F298" s="78"/>
      <c r="G298" s="293" t="s">
        <v>151</v>
      </c>
      <c r="H298" s="286">
        <v>269</v>
      </c>
      <c r="I298" s="294">
        <f>SUM(I299:I299)</f>
        <v>0</v>
      </c>
      <c r="J298" s="340">
        <f>SUM(J299:J299)</f>
        <v>0</v>
      </c>
      <c r="K298" s="295">
        <f>SUM(K299:K299)</f>
        <v>0</v>
      </c>
      <c r="L298" s="295">
        <f>SUM(L299:L299)</f>
        <v>0</v>
      </c>
      <c r="M298" s="276"/>
      <c r="N298" s="276"/>
      <c r="O298" s="276"/>
      <c r="P298" s="276"/>
      <c r="Q298" s="276"/>
    </row>
    <row r="299" spans="1:17" ht="15" hidden="1" customHeight="1">
      <c r="A299" s="82">
        <v>3</v>
      </c>
      <c r="B299" s="82">
        <v>3</v>
      </c>
      <c r="C299" s="75">
        <v>1</v>
      </c>
      <c r="D299" s="76">
        <v>1</v>
      </c>
      <c r="E299" s="76">
        <v>1</v>
      </c>
      <c r="F299" s="78">
        <v>1</v>
      </c>
      <c r="G299" s="293" t="s">
        <v>151</v>
      </c>
      <c r="H299" s="286">
        <v>270</v>
      </c>
      <c r="I299" s="300"/>
      <c r="J299" s="300"/>
      <c r="K299" s="300"/>
      <c r="L299" s="300"/>
      <c r="M299" s="276"/>
      <c r="N299" s="276"/>
      <c r="O299" s="276"/>
      <c r="P299" s="276"/>
      <c r="Q299" s="276"/>
    </row>
    <row r="300" spans="1:17" ht="14.25" hidden="1" customHeight="1">
      <c r="A300" s="171">
        <v>3</v>
      </c>
      <c r="B300" s="171">
        <v>3</v>
      </c>
      <c r="C300" s="125">
        <v>1</v>
      </c>
      <c r="D300" s="79">
        <v>1</v>
      </c>
      <c r="E300" s="79">
        <v>2</v>
      </c>
      <c r="F300" s="259"/>
      <c r="G300" s="293" t="s">
        <v>441</v>
      </c>
      <c r="H300" s="286">
        <v>271</v>
      </c>
      <c r="I300" s="287">
        <f>SUM(I301:I302)</f>
        <v>0</v>
      </c>
      <c r="J300" s="287">
        <f>SUM(J301:J302)</f>
        <v>0</v>
      </c>
      <c r="K300" s="287">
        <f>SUM(K301:K302)</f>
        <v>0</v>
      </c>
      <c r="L300" s="287">
        <f>SUM(L301:L302)</f>
        <v>0</v>
      </c>
      <c r="M300" s="276"/>
      <c r="N300" s="276"/>
      <c r="O300" s="276"/>
      <c r="P300" s="276"/>
      <c r="Q300" s="276"/>
    </row>
    <row r="301" spans="1:17" ht="14.25" hidden="1" customHeight="1">
      <c r="A301" s="171">
        <v>3</v>
      </c>
      <c r="B301" s="171">
        <v>3</v>
      </c>
      <c r="C301" s="125">
        <v>1</v>
      </c>
      <c r="D301" s="79">
        <v>1</v>
      </c>
      <c r="E301" s="79">
        <v>2</v>
      </c>
      <c r="F301" s="259">
        <v>1</v>
      </c>
      <c r="G301" s="293" t="s">
        <v>392</v>
      </c>
      <c r="H301" s="286">
        <v>272</v>
      </c>
      <c r="I301" s="300"/>
      <c r="J301" s="300"/>
      <c r="K301" s="300"/>
      <c r="L301" s="300"/>
      <c r="M301" s="276"/>
      <c r="N301" s="276"/>
      <c r="O301" s="276"/>
      <c r="P301" s="276"/>
      <c r="Q301" s="276"/>
    </row>
    <row r="302" spans="1:17" ht="14.25" hidden="1" customHeight="1">
      <c r="A302" s="171">
        <v>3</v>
      </c>
      <c r="B302" s="171">
        <v>3</v>
      </c>
      <c r="C302" s="125">
        <v>1</v>
      </c>
      <c r="D302" s="79">
        <v>1</v>
      </c>
      <c r="E302" s="79">
        <v>2</v>
      </c>
      <c r="F302" s="259">
        <v>2</v>
      </c>
      <c r="G302" s="293" t="s">
        <v>393</v>
      </c>
      <c r="H302" s="286">
        <v>273</v>
      </c>
      <c r="I302" s="300"/>
      <c r="J302" s="300"/>
      <c r="K302" s="300"/>
      <c r="L302" s="300"/>
      <c r="M302" s="276"/>
      <c r="N302" s="276"/>
      <c r="O302" s="276"/>
      <c r="P302" s="276"/>
      <c r="Q302" s="276"/>
    </row>
    <row r="303" spans="1:17" ht="14.25" hidden="1" customHeight="1">
      <c r="A303" s="171">
        <v>3</v>
      </c>
      <c r="B303" s="171">
        <v>3</v>
      </c>
      <c r="C303" s="125">
        <v>1</v>
      </c>
      <c r="D303" s="79">
        <v>1</v>
      </c>
      <c r="E303" s="79">
        <v>3</v>
      </c>
      <c r="F303" s="259"/>
      <c r="G303" s="293" t="s">
        <v>394</v>
      </c>
      <c r="H303" s="286">
        <v>274</v>
      </c>
      <c r="I303" s="287">
        <f>SUM(I304:I305)</f>
        <v>0</v>
      </c>
      <c r="J303" s="287">
        <f>SUM(J304:J305)</f>
        <v>0</v>
      </c>
      <c r="K303" s="287">
        <f>SUM(K304:K305)</f>
        <v>0</v>
      </c>
      <c r="L303" s="287">
        <f>SUM(L304:L305)</f>
        <v>0</v>
      </c>
      <c r="M303" s="276"/>
      <c r="N303" s="276"/>
      <c r="O303" s="276"/>
      <c r="P303" s="276"/>
      <c r="Q303" s="276"/>
    </row>
    <row r="304" spans="1:17" ht="14.25" hidden="1" customHeight="1">
      <c r="A304" s="171">
        <v>3</v>
      </c>
      <c r="B304" s="171">
        <v>3</v>
      </c>
      <c r="C304" s="125">
        <v>1</v>
      </c>
      <c r="D304" s="79">
        <v>1</v>
      </c>
      <c r="E304" s="79">
        <v>3</v>
      </c>
      <c r="F304" s="259">
        <v>1</v>
      </c>
      <c r="G304" s="293" t="s">
        <v>395</v>
      </c>
      <c r="H304" s="286">
        <v>275</v>
      </c>
      <c r="I304" s="300"/>
      <c r="J304" s="300"/>
      <c r="K304" s="300"/>
      <c r="L304" s="300"/>
      <c r="M304" s="276"/>
      <c r="N304" s="276"/>
      <c r="O304" s="276"/>
      <c r="P304" s="276"/>
      <c r="Q304" s="276"/>
    </row>
    <row r="305" spans="1:17" ht="14.25" hidden="1" customHeight="1">
      <c r="A305" s="171">
        <v>3</v>
      </c>
      <c r="B305" s="171">
        <v>3</v>
      </c>
      <c r="C305" s="125">
        <v>1</v>
      </c>
      <c r="D305" s="79">
        <v>1</v>
      </c>
      <c r="E305" s="79">
        <v>3</v>
      </c>
      <c r="F305" s="259">
        <v>2</v>
      </c>
      <c r="G305" s="293" t="s">
        <v>442</v>
      </c>
      <c r="H305" s="286">
        <v>276</v>
      </c>
      <c r="I305" s="300"/>
      <c r="J305" s="300"/>
      <c r="K305" s="300"/>
      <c r="L305" s="300"/>
      <c r="M305" s="276"/>
      <c r="N305" s="276"/>
      <c r="O305" s="276"/>
      <c r="P305" s="276"/>
      <c r="Q305" s="276"/>
    </row>
    <row r="306" spans="1:17" hidden="1">
      <c r="A306" s="101">
        <v>3</v>
      </c>
      <c r="B306" s="70">
        <v>3</v>
      </c>
      <c r="C306" s="75">
        <v>1</v>
      </c>
      <c r="D306" s="76">
        <v>2</v>
      </c>
      <c r="E306" s="76"/>
      <c r="F306" s="78"/>
      <c r="G306" s="297" t="s">
        <v>683</v>
      </c>
      <c r="H306" s="286">
        <v>277</v>
      </c>
      <c r="I306" s="294">
        <f>I307</f>
        <v>0</v>
      </c>
      <c r="J306" s="340">
        <f>J307</f>
        <v>0</v>
      </c>
      <c r="K306" s="295">
        <f>K307</f>
        <v>0</v>
      </c>
      <c r="L306" s="295">
        <f>L307</f>
        <v>0</v>
      </c>
      <c r="M306" s="276"/>
      <c r="N306" s="276"/>
      <c r="O306" s="276"/>
      <c r="P306" s="276"/>
      <c r="Q306" s="276"/>
    </row>
    <row r="307" spans="1:17" ht="15" hidden="1" customHeight="1">
      <c r="A307" s="101">
        <v>3</v>
      </c>
      <c r="B307" s="101">
        <v>3</v>
      </c>
      <c r="C307" s="70">
        <v>1</v>
      </c>
      <c r="D307" s="68">
        <v>2</v>
      </c>
      <c r="E307" s="68">
        <v>1</v>
      </c>
      <c r="F307" s="71"/>
      <c r="G307" s="297" t="s">
        <v>683</v>
      </c>
      <c r="H307" s="286">
        <v>278</v>
      </c>
      <c r="I307" s="312">
        <f>SUM(I308:I309)</f>
        <v>0</v>
      </c>
      <c r="J307" s="338">
        <f>SUM(J308:J309)</f>
        <v>0</v>
      </c>
      <c r="K307" s="316">
        <f>SUM(K308:K309)</f>
        <v>0</v>
      </c>
      <c r="L307" s="316">
        <f>SUM(L308:L309)</f>
        <v>0</v>
      </c>
      <c r="M307" s="276"/>
      <c r="N307" s="276"/>
      <c r="O307" s="276"/>
      <c r="P307" s="276"/>
      <c r="Q307" s="276"/>
    </row>
    <row r="308" spans="1:17" ht="15" hidden="1" customHeight="1">
      <c r="A308" s="82">
        <v>3</v>
      </c>
      <c r="B308" s="82">
        <v>3</v>
      </c>
      <c r="C308" s="75">
        <v>1</v>
      </c>
      <c r="D308" s="76">
        <v>2</v>
      </c>
      <c r="E308" s="76">
        <v>1</v>
      </c>
      <c r="F308" s="78">
        <v>1</v>
      </c>
      <c r="G308" s="293" t="s">
        <v>684</v>
      </c>
      <c r="H308" s="286">
        <v>279</v>
      </c>
      <c r="I308" s="300"/>
      <c r="J308" s="300"/>
      <c r="K308" s="300"/>
      <c r="L308" s="300"/>
      <c r="M308" s="276"/>
      <c r="N308" s="276"/>
      <c r="O308" s="276"/>
      <c r="P308" s="276"/>
      <c r="Q308" s="276"/>
    </row>
    <row r="309" spans="1:17" ht="12.75" hidden="1" customHeight="1">
      <c r="A309" s="91">
        <v>3</v>
      </c>
      <c r="B309" s="155">
        <v>3</v>
      </c>
      <c r="C309" s="107">
        <v>1</v>
      </c>
      <c r="D309" s="108">
        <v>2</v>
      </c>
      <c r="E309" s="108">
        <v>1</v>
      </c>
      <c r="F309" s="109">
        <v>2</v>
      </c>
      <c r="G309" s="308" t="s">
        <v>685</v>
      </c>
      <c r="H309" s="286">
        <v>280</v>
      </c>
      <c r="I309" s="300"/>
      <c r="J309" s="300"/>
      <c r="K309" s="300"/>
      <c r="L309" s="300"/>
      <c r="M309" s="276"/>
      <c r="N309" s="276"/>
      <c r="O309" s="276"/>
      <c r="P309" s="276"/>
      <c r="Q309" s="276"/>
    </row>
    <row r="310" spans="1:17" ht="15.75" hidden="1" customHeight="1">
      <c r="A310" s="75">
        <v>3</v>
      </c>
      <c r="B310" s="77">
        <v>3</v>
      </c>
      <c r="C310" s="75">
        <v>1</v>
      </c>
      <c r="D310" s="76">
        <v>3</v>
      </c>
      <c r="E310" s="76"/>
      <c r="F310" s="78"/>
      <c r="G310" s="293" t="s">
        <v>686</v>
      </c>
      <c r="H310" s="286">
        <v>281</v>
      </c>
      <c r="I310" s="294">
        <f>I311</f>
        <v>0</v>
      </c>
      <c r="J310" s="340">
        <f>J311</f>
        <v>0</v>
      </c>
      <c r="K310" s="295">
        <f>K311</f>
        <v>0</v>
      </c>
      <c r="L310" s="295">
        <f>L311</f>
        <v>0</v>
      </c>
      <c r="M310" s="276"/>
      <c r="N310" s="276"/>
      <c r="O310" s="276"/>
      <c r="P310" s="276"/>
      <c r="Q310" s="276"/>
    </row>
    <row r="311" spans="1:17" ht="15.75" hidden="1" customHeight="1">
      <c r="A311" s="75">
        <v>3</v>
      </c>
      <c r="B311" s="137">
        <v>3</v>
      </c>
      <c r="C311" s="107">
        <v>1</v>
      </c>
      <c r="D311" s="108">
        <v>3</v>
      </c>
      <c r="E311" s="108">
        <v>1</v>
      </c>
      <c r="F311" s="109"/>
      <c r="G311" s="293" t="s">
        <v>686</v>
      </c>
      <c r="H311" s="286">
        <v>282</v>
      </c>
      <c r="I311" s="295">
        <f>I312+I313</f>
        <v>0</v>
      </c>
      <c r="J311" s="295">
        <f>J312+J313</f>
        <v>0</v>
      </c>
      <c r="K311" s="295">
        <f>K312+K313</f>
        <v>0</v>
      </c>
      <c r="L311" s="295">
        <f>L312+L313</f>
        <v>0</v>
      </c>
      <c r="M311" s="276"/>
      <c r="N311" s="276"/>
      <c r="O311" s="276"/>
      <c r="P311" s="276"/>
      <c r="Q311" s="276"/>
    </row>
    <row r="312" spans="1:17" ht="27" hidden="1" customHeight="1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1</v>
      </c>
      <c r="G312" s="293" t="s">
        <v>687</v>
      </c>
      <c r="H312" s="286">
        <v>283</v>
      </c>
      <c r="I312" s="336"/>
      <c r="J312" s="336"/>
      <c r="K312" s="336"/>
      <c r="L312" s="342"/>
      <c r="M312" s="276"/>
      <c r="N312" s="276"/>
      <c r="O312" s="276"/>
      <c r="P312" s="276"/>
      <c r="Q312" s="276"/>
    </row>
    <row r="313" spans="1:17" ht="26.25" hidden="1" customHeight="1">
      <c r="A313" s="75">
        <v>3</v>
      </c>
      <c r="B313" s="77">
        <v>3</v>
      </c>
      <c r="C313" s="75">
        <v>1</v>
      </c>
      <c r="D313" s="76">
        <v>3</v>
      </c>
      <c r="E313" s="76">
        <v>1</v>
      </c>
      <c r="F313" s="78">
        <v>2</v>
      </c>
      <c r="G313" s="293" t="s">
        <v>688</v>
      </c>
      <c r="H313" s="286">
        <v>284</v>
      </c>
      <c r="I313" s="300"/>
      <c r="J313" s="300"/>
      <c r="K313" s="300"/>
      <c r="L313" s="300"/>
      <c r="M313" s="276"/>
      <c r="N313" s="276"/>
      <c r="O313" s="276"/>
      <c r="P313" s="276"/>
      <c r="Q313" s="276"/>
    </row>
    <row r="314" spans="1:17" hidden="1">
      <c r="A314" s="75">
        <v>3</v>
      </c>
      <c r="B314" s="77">
        <v>3</v>
      </c>
      <c r="C314" s="75">
        <v>1</v>
      </c>
      <c r="D314" s="76">
        <v>4</v>
      </c>
      <c r="E314" s="76"/>
      <c r="F314" s="78"/>
      <c r="G314" s="293" t="s">
        <v>689</v>
      </c>
      <c r="H314" s="286">
        <v>285</v>
      </c>
      <c r="I314" s="294">
        <f>I315</f>
        <v>0</v>
      </c>
      <c r="J314" s="340">
        <f>J315</f>
        <v>0</v>
      </c>
      <c r="K314" s="295">
        <f>K315</f>
        <v>0</v>
      </c>
      <c r="L314" s="295">
        <f>L315</f>
        <v>0</v>
      </c>
      <c r="M314" s="276"/>
      <c r="N314" s="276"/>
      <c r="O314" s="276"/>
      <c r="P314" s="276"/>
      <c r="Q314" s="276"/>
    </row>
    <row r="315" spans="1:17" ht="15" hidden="1" customHeight="1">
      <c r="A315" s="82">
        <v>3</v>
      </c>
      <c r="B315" s="75">
        <v>3</v>
      </c>
      <c r="C315" s="76">
        <v>1</v>
      </c>
      <c r="D315" s="76">
        <v>4</v>
      </c>
      <c r="E315" s="76">
        <v>1</v>
      </c>
      <c r="F315" s="78"/>
      <c r="G315" s="293" t="s">
        <v>689</v>
      </c>
      <c r="H315" s="286">
        <v>286</v>
      </c>
      <c r="I315" s="294">
        <f>SUM(I316:I317)</f>
        <v>0</v>
      </c>
      <c r="J315" s="294">
        <f>SUM(J316:J317)</f>
        <v>0</v>
      </c>
      <c r="K315" s="294">
        <f>SUM(K316:K317)</f>
        <v>0</v>
      </c>
      <c r="L315" s="294">
        <f>SUM(L316:L317)</f>
        <v>0</v>
      </c>
      <c r="M315" s="276"/>
      <c r="N315" s="276"/>
      <c r="O315" s="276"/>
      <c r="P315" s="276"/>
      <c r="Q315" s="276"/>
    </row>
    <row r="316" spans="1:17" hidden="1">
      <c r="A316" s="82">
        <v>3</v>
      </c>
      <c r="B316" s="75">
        <v>3</v>
      </c>
      <c r="C316" s="76">
        <v>1</v>
      </c>
      <c r="D316" s="76">
        <v>4</v>
      </c>
      <c r="E316" s="76">
        <v>1</v>
      </c>
      <c r="F316" s="78">
        <v>1</v>
      </c>
      <c r="G316" s="293" t="s">
        <v>690</v>
      </c>
      <c r="H316" s="286">
        <v>287</v>
      </c>
      <c r="I316" s="299"/>
      <c r="J316" s="300"/>
      <c r="K316" s="300"/>
      <c r="L316" s="299"/>
      <c r="M316" s="276"/>
      <c r="N316" s="276"/>
      <c r="O316" s="276"/>
      <c r="P316" s="276"/>
      <c r="Q316" s="276"/>
    </row>
    <row r="317" spans="1:17" ht="14.25" hidden="1" customHeight="1">
      <c r="A317" s="75">
        <v>3</v>
      </c>
      <c r="B317" s="76">
        <v>3</v>
      </c>
      <c r="C317" s="76">
        <v>1</v>
      </c>
      <c r="D317" s="76">
        <v>4</v>
      </c>
      <c r="E317" s="76">
        <v>1</v>
      </c>
      <c r="F317" s="78">
        <v>2</v>
      </c>
      <c r="G317" s="293" t="s">
        <v>691</v>
      </c>
      <c r="H317" s="286">
        <v>288</v>
      </c>
      <c r="I317" s="300"/>
      <c r="J317" s="336"/>
      <c r="K317" s="336"/>
      <c r="L317" s="342"/>
      <c r="M317" s="276"/>
      <c r="N317" s="276"/>
      <c r="O317" s="276"/>
      <c r="P317" s="276"/>
      <c r="Q317" s="276"/>
    </row>
    <row r="318" spans="1:17" ht="15.75" hidden="1" customHeight="1">
      <c r="A318" s="75">
        <v>3</v>
      </c>
      <c r="B318" s="76">
        <v>3</v>
      </c>
      <c r="C318" s="76">
        <v>1</v>
      </c>
      <c r="D318" s="76">
        <v>5</v>
      </c>
      <c r="E318" s="76"/>
      <c r="F318" s="78"/>
      <c r="G318" s="293" t="s">
        <v>692</v>
      </c>
      <c r="H318" s="286">
        <v>289</v>
      </c>
      <c r="I318" s="316">
        <f t="shared" ref="I318:L319" si="29">I319</f>
        <v>0</v>
      </c>
      <c r="J318" s="340">
        <f t="shared" si="29"/>
        <v>0</v>
      </c>
      <c r="K318" s="295">
        <f t="shared" si="29"/>
        <v>0</v>
      </c>
      <c r="L318" s="295">
        <f t="shared" si="29"/>
        <v>0</v>
      </c>
      <c r="M318" s="276"/>
      <c r="N318" s="276"/>
      <c r="O318" s="276"/>
      <c r="P318" s="276"/>
      <c r="Q318" s="276"/>
    </row>
    <row r="319" spans="1:17" ht="14.25" hidden="1" customHeight="1">
      <c r="A319" s="70">
        <v>3</v>
      </c>
      <c r="B319" s="108">
        <v>3</v>
      </c>
      <c r="C319" s="108">
        <v>1</v>
      </c>
      <c r="D319" s="108">
        <v>5</v>
      </c>
      <c r="E319" s="108">
        <v>1</v>
      </c>
      <c r="F319" s="109"/>
      <c r="G319" s="293" t="s">
        <v>692</v>
      </c>
      <c r="H319" s="286">
        <v>290</v>
      </c>
      <c r="I319" s="295">
        <f t="shared" si="29"/>
        <v>0</v>
      </c>
      <c r="J319" s="338">
        <f t="shared" si="29"/>
        <v>0</v>
      </c>
      <c r="K319" s="316">
        <f t="shared" si="29"/>
        <v>0</v>
      </c>
      <c r="L319" s="316">
        <f t="shared" si="29"/>
        <v>0</v>
      </c>
      <c r="M319" s="276"/>
      <c r="N319" s="276"/>
      <c r="O319" s="276"/>
      <c r="P319" s="276"/>
      <c r="Q319" s="276"/>
    </row>
    <row r="320" spans="1:17" ht="14.25" hidden="1" customHeight="1">
      <c r="A320" s="75">
        <v>3</v>
      </c>
      <c r="B320" s="76">
        <v>3</v>
      </c>
      <c r="C320" s="76">
        <v>1</v>
      </c>
      <c r="D320" s="76">
        <v>5</v>
      </c>
      <c r="E320" s="76">
        <v>1</v>
      </c>
      <c r="F320" s="78">
        <v>1</v>
      </c>
      <c r="G320" s="293" t="s">
        <v>693</v>
      </c>
      <c r="H320" s="286">
        <v>291</v>
      </c>
      <c r="I320" s="300"/>
      <c r="J320" s="336"/>
      <c r="K320" s="336"/>
      <c r="L320" s="342"/>
      <c r="M320" s="276"/>
      <c r="N320" s="276"/>
      <c r="O320" s="276"/>
      <c r="P320" s="276"/>
      <c r="Q320" s="276"/>
    </row>
    <row r="321" spans="1:17" ht="14.25" hidden="1" customHeight="1">
      <c r="A321" s="75">
        <v>3</v>
      </c>
      <c r="B321" s="76">
        <v>3</v>
      </c>
      <c r="C321" s="76">
        <v>1</v>
      </c>
      <c r="D321" s="76">
        <v>6</v>
      </c>
      <c r="E321" s="76"/>
      <c r="F321" s="78"/>
      <c r="G321" s="297" t="s">
        <v>163</v>
      </c>
      <c r="H321" s="286">
        <v>292</v>
      </c>
      <c r="I321" s="295">
        <f t="shared" ref="I321:L322" si="30">I322</f>
        <v>0</v>
      </c>
      <c r="J321" s="340">
        <f t="shared" si="30"/>
        <v>0</v>
      </c>
      <c r="K321" s="295">
        <f t="shared" si="30"/>
        <v>0</v>
      </c>
      <c r="L321" s="295">
        <f t="shared" si="30"/>
        <v>0</v>
      </c>
      <c r="M321" s="276"/>
      <c r="N321" s="276"/>
      <c r="O321" s="276"/>
      <c r="P321" s="276"/>
      <c r="Q321" s="276"/>
    </row>
    <row r="322" spans="1:17" ht="13.5" hidden="1" customHeight="1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/>
      <c r="G322" s="297" t="s">
        <v>163</v>
      </c>
      <c r="H322" s="286">
        <v>293</v>
      </c>
      <c r="I322" s="294">
        <f t="shared" si="30"/>
        <v>0</v>
      </c>
      <c r="J322" s="340">
        <f t="shared" si="30"/>
        <v>0</v>
      </c>
      <c r="K322" s="295">
        <f t="shared" si="30"/>
        <v>0</v>
      </c>
      <c r="L322" s="295">
        <f t="shared" si="30"/>
        <v>0</v>
      </c>
      <c r="M322" s="276"/>
      <c r="N322" s="276"/>
      <c r="O322" s="276"/>
      <c r="P322" s="276"/>
      <c r="Q322" s="276"/>
    </row>
    <row r="323" spans="1:17" ht="14.25" hidden="1" customHeight="1">
      <c r="A323" s="75">
        <v>3</v>
      </c>
      <c r="B323" s="76">
        <v>3</v>
      </c>
      <c r="C323" s="76">
        <v>1</v>
      </c>
      <c r="D323" s="76">
        <v>6</v>
      </c>
      <c r="E323" s="76">
        <v>1</v>
      </c>
      <c r="F323" s="78">
        <v>1</v>
      </c>
      <c r="G323" s="297" t="s">
        <v>163</v>
      </c>
      <c r="H323" s="286">
        <v>294</v>
      </c>
      <c r="I323" s="336"/>
      <c r="J323" s="336"/>
      <c r="K323" s="336"/>
      <c r="L323" s="342"/>
      <c r="M323" s="276"/>
      <c r="N323" s="276"/>
      <c r="O323" s="276"/>
      <c r="P323" s="276"/>
      <c r="Q323" s="276"/>
    </row>
    <row r="324" spans="1:17" ht="15" hidden="1" customHeight="1">
      <c r="A324" s="75">
        <v>3</v>
      </c>
      <c r="B324" s="76">
        <v>3</v>
      </c>
      <c r="C324" s="76">
        <v>1</v>
      </c>
      <c r="D324" s="76">
        <v>7</v>
      </c>
      <c r="E324" s="76"/>
      <c r="F324" s="78"/>
      <c r="G324" s="293" t="s">
        <v>694</v>
      </c>
      <c r="H324" s="286">
        <v>295</v>
      </c>
      <c r="I324" s="294">
        <f>I325</f>
        <v>0</v>
      </c>
      <c r="J324" s="340">
        <f>J325</f>
        <v>0</v>
      </c>
      <c r="K324" s="295">
        <f>K325</f>
        <v>0</v>
      </c>
      <c r="L324" s="295">
        <f>L325</f>
        <v>0</v>
      </c>
      <c r="M324" s="276"/>
      <c r="N324" s="276"/>
      <c r="O324" s="276"/>
      <c r="P324" s="276"/>
      <c r="Q324" s="276"/>
    </row>
    <row r="325" spans="1:17" ht="16.5" hidden="1" customHeight="1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/>
      <c r="G325" s="293" t="s">
        <v>694</v>
      </c>
      <c r="H325" s="286">
        <v>296</v>
      </c>
      <c r="I325" s="294">
        <f>I326+I327</f>
        <v>0</v>
      </c>
      <c r="J325" s="294">
        <f>J326+J327</f>
        <v>0</v>
      </c>
      <c r="K325" s="294">
        <f>K326+K327</f>
        <v>0</v>
      </c>
      <c r="L325" s="294">
        <f>L326+L327</f>
        <v>0</v>
      </c>
      <c r="M325" s="276"/>
      <c r="N325" s="276"/>
      <c r="O325" s="276"/>
      <c r="P325" s="276"/>
      <c r="Q325" s="276"/>
    </row>
    <row r="326" spans="1:17" ht="27" hidden="1" customHeight="1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1</v>
      </c>
      <c r="G326" s="293" t="s">
        <v>695</v>
      </c>
      <c r="H326" s="286">
        <v>297</v>
      </c>
      <c r="I326" s="336"/>
      <c r="J326" s="336"/>
      <c r="K326" s="336"/>
      <c r="L326" s="342"/>
      <c r="M326" s="276"/>
      <c r="N326" s="276"/>
      <c r="O326" s="276"/>
      <c r="P326" s="276"/>
      <c r="Q326" s="276"/>
    </row>
    <row r="327" spans="1:17" ht="27.75" hidden="1" customHeight="1">
      <c r="A327" s="75">
        <v>3</v>
      </c>
      <c r="B327" s="76">
        <v>3</v>
      </c>
      <c r="C327" s="76">
        <v>1</v>
      </c>
      <c r="D327" s="76">
        <v>7</v>
      </c>
      <c r="E327" s="76">
        <v>1</v>
      </c>
      <c r="F327" s="78">
        <v>2</v>
      </c>
      <c r="G327" s="293" t="s">
        <v>561</v>
      </c>
      <c r="H327" s="286">
        <v>298</v>
      </c>
      <c r="I327" s="300"/>
      <c r="J327" s="300"/>
      <c r="K327" s="300"/>
      <c r="L327" s="300"/>
      <c r="M327" s="276"/>
      <c r="N327" s="276"/>
      <c r="O327" s="276"/>
      <c r="P327" s="276"/>
      <c r="Q327" s="276"/>
    </row>
    <row r="328" spans="1:17" ht="38.25" hidden="1" customHeight="1">
      <c r="A328" s="75">
        <v>3</v>
      </c>
      <c r="B328" s="76">
        <v>3</v>
      </c>
      <c r="C328" s="76">
        <v>2</v>
      </c>
      <c r="D328" s="76"/>
      <c r="E328" s="76"/>
      <c r="F328" s="78"/>
      <c r="G328" s="293" t="s">
        <v>696</v>
      </c>
      <c r="H328" s="286">
        <v>299</v>
      </c>
      <c r="I328" s="294">
        <f>SUM(I329+I338+I342+I346+I350+I353+I356)</f>
        <v>0</v>
      </c>
      <c r="J328" s="340">
        <f>SUM(J329+J338+J342+J346+J350+J353+J356)</f>
        <v>0</v>
      </c>
      <c r="K328" s="295">
        <f>SUM(K329+K338+K342+K346+K350+K353+K356)</f>
        <v>0</v>
      </c>
      <c r="L328" s="295">
        <f>SUM(L329+L338+L342+L346+L350+L353+L356)</f>
        <v>0</v>
      </c>
      <c r="M328" s="276"/>
      <c r="N328" s="276"/>
      <c r="O328" s="276"/>
      <c r="P328" s="276"/>
      <c r="Q328" s="276"/>
    </row>
    <row r="329" spans="1:17" ht="15" hidden="1" customHeight="1">
      <c r="A329" s="75">
        <v>3</v>
      </c>
      <c r="B329" s="76">
        <v>3</v>
      </c>
      <c r="C329" s="76">
        <v>2</v>
      </c>
      <c r="D329" s="76">
        <v>1</v>
      </c>
      <c r="E329" s="76"/>
      <c r="F329" s="78"/>
      <c r="G329" s="293" t="s">
        <v>655</v>
      </c>
      <c r="H329" s="286">
        <v>300</v>
      </c>
      <c r="I329" s="294">
        <f>I330</f>
        <v>0</v>
      </c>
      <c r="J329" s="340">
        <f>J330</f>
        <v>0</v>
      </c>
      <c r="K329" s="295">
        <f>K330</f>
        <v>0</v>
      </c>
      <c r="L329" s="295">
        <f>L330</f>
        <v>0</v>
      </c>
      <c r="M329" s="276"/>
      <c r="N329" s="276"/>
      <c r="O329" s="276"/>
      <c r="P329" s="276"/>
      <c r="Q329" s="276"/>
    </row>
    <row r="330" spans="1:17" hidden="1">
      <c r="A330" s="82">
        <v>3</v>
      </c>
      <c r="B330" s="75">
        <v>3</v>
      </c>
      <c r="C330" s="76">
        <v>2</v>
      </c>
      <c r="D330" s="77">
        <v>1</v>
      </c>
      <c r="E330" s="75">
        <v>1</v>
      </c>
      <c r="F330" s="78"/>
      <c r="G330" s="293" t="s">
        <v>655</v>
      </c>
      <c r="H330" s="286">
        <v>301</v>
      </c>
      <c r="I330" s="294">
        <f t="shared" ref="I330:P330" si="31">SUM(I331:I331)</f>
        <v>0</v>
      </c>
      <c r="J330" s="294">
        <f t="shared" si="31"/>
        <v>0</v>
      </c>
      <c r="K330" s="294">
        <f t="shared" si="31"/>
        <v>0</v>
      </c>
      <c r="L330" s="294">
        <f t="shared" si="31"/>
        <v>0</v>
      </c>
      <c r="M330" s="294">
        <f t="shared" si="31"/>
        <v>0</v>
      </c>
      <c r="N330" s="294">
        <f t="shared" si="31"/>
        <v>0</v>
      </c>
      <c r="O330" s="294">
        <f t="shared" si="31"/>
        <v>0</v>
      </c>
      <c r="P330" s="294">
        <f t="shared" si="31"/>
        <v>0</v>
      </c>
      <c r="Q330" s="276"/>
    </row>
    <row r="331" spans="1:17" ht="13.5" hidden="1" customHeight="1">
      <c r="A331" s="82">
        <v>3</v>
      </c>
      <c r="B331" s="75">
        <v>3</v>
      </c>
      <c r="C331" s="76">
        <v>2</v>
      </c>
      <c r="D331" s="77">
        <v>1</v>
      </c>
      <c r="E331" s="75">
        <v>1</v>
      </c>
      <c r="F331" s="78">
        <v>1</v>
      </c>
      <c r="G331" s="293" t="s">
        <v>151</v>
      </c>
      <c r="H331" s="286">
        <v>302</v>
      </c>
      <c r="I331" s="336"/>
      <c r="J331" s="336"/>
      <c r="K331" s="336"/>
      <c r="L331" s="342"/>
      <c r="M331" s="276"/>
      <c r="N331" s="276"/>
      <c r="O331" s="276"/>
      <c r="P331" s="276"/>
      <c r="Q331" s="276"/>
    </row>
    <row r="332" spans="1:17" hidden="1">
      <c r="A332" s="171">
        <v>3</v>
      </c>
      <c r="B332" s="125">
        <v>3</v>
      </c>
      <c r="C332" s="79">
        <v>2</v>
      </c>
      <c r="D332" s="139">
        <v>1</v>
      </c>
      <c r="E332" s="125">
        <v>2</v>
      </c>
      <c r="F332" s="259"/>
      <c r="G332" s="308" t="s">
        <v>441</v>
      </c>
      <c r="H332" s="286">
        <v>303</v>
      </c>
      <c r="I332" s="294">
        <f>SUM(I333:I334)</f>
        <v>0</v>
      </c>
      <c r="J332" s="294">
        <f>SUM(J333:J334)</f>
        <v>0</v>
      </c>
      <c r="K332" s="294">
        <f>SUM(K333:K334)</f>
        <v>0</v>
      </c>
      <c r="L332" s="294">
        <f>SUM(L333:L334)</f>
        <v>0</v>
      </c>
      <c r="M332" s="276"/>
      <c r="N332" s="276"/>
      <c r="O332" s="276"/>
      <c r="P332" s="276"/>
      <c r="Q332" s="276"/>
    </row>
    <row r="333" spans="1:17" hidden="1">
      <c r="A333" s="171">
        <v>3</v>
      </c>
      <c r="B333" s="125">
        <v>3</v>
      </c>
      <c r="C333" s="79">
        <v>2</v>
      </c>
      <c r="D333" s="139">
        <v>1</v>
      </c>
      <c r="E333" s="125">
        <v>2</v>
      </c>
      <c r="F333" s="259">
        <v>1</v>
      </c>
      <c r="G333" s="308" t="s">
        <v>392</v>
      </c>
      <c r="H333" s="286">
        <v>304</v>
      </c>
      <c r="I333" s="336"/>
      <c r="J333" s="336"/>
      <c r="K333" s="336"/>
      <c r="L333" s="342"/>
      <c r="M333" s="276"/>
      <c r="N333" s="276"/>
      <c r="O333" s="276"/>
      <c r="P333" s="276"/>
      <c r="Q333" s="276"/>
    </row>
    <row r="334" spans="1:17" hidden="1">
      <c r="A334" s="171">
        <v>3</v>
      </c>
      <c r="B334" s="125">
        <v>3</v>
      </c>
      <c r="C334" s="79">
        <v>2</v>
      </c>
      <c r="D334" s="139">
        <v>1</v>
      </c>
      <c r="E334" s="125">
        <v>2</v>
      </c>
      <c r="F334" s="259">
        <v>2</v>
      </c>
      <c r="G334" s="308" t="s">
        <v>393</v>
      </c>
      <c r="H334" s="286">
        <v>305</v>
      </c>
      <c r="I334" s="300"/>
      <c r="J334" s="300"/>
      <c r="K334" s="300"/>
      <c r="L334" s="300"/>
      <c r="M334" s="276"/>
      <c r="N334" s="276"/>
      <c r="O334" s="276"/>
      <c r="P334" s="276"/>
      <c r="Q334" s="276"/>
    </row>
    <row r="335" spans="1:17" hidden="1">
      <c r="A335" s="171">
        <v>3</v>
      </c>
      <c r="B335" s="125">
        <v>3</v>
      </c>
      <c r="C335" s="79">
        <v>2</v>
      </c>
      <c r="D335" s="139">
        <v>1</v>
      </c>
      <c r="E335" s="125">
        <v>3</v>
      </c>
      <c r="F335" s="259"/>
      <c r="G335" s="308" t="s">
        <v>394</v>
      </c>
      <c r="H335" s="286">
        <v>306</v>
      </c>
      <c r="I335" s="294">
        <f>SUM(I336:I337)</f>
        <v>0</v>
      </c>
      <c r="J335" s="294">
        <f>SUM(J336:J337)</f>
        <v>0</v>
      </c>
      <c r="K335" s="294">
        <f>SUM(K336:K337)</f>
        <v>0</v>
      </c>
      <c r="L335" s="294">
        <f>SUM(L336:L337)</f>
        <v>0</v>
      </c>
      <c r="M335" s="276"/>
      <c r="N335" s="276"/>
      <c r="O335" s="276"/>
      <c r="P335" s="276"/>
      <c r="Q335" s="276"/>
    </row>
    <row r="336" spans="1:17" hidden="1">
      <c r="A336" s="171">
        <v>3</v>
      </c>
      <c r="B336" s="125">
        <v>3</v>
      </c>
      <c r="C336" s="79">
        <v>2</v>
      </c>
      <c r="D336" s="139">
        <v>1</v>
      </c>
      <c r="E336" s="125">
        <v>3</v>
      </c>
      <c r="F336" s="259">
        <v>1</v>
      </c>
      <c r="G336" s="308" t="s">
        <v>395</v>
      </c>
      <c r="H336" s="286">
        <v>307</v>
      </c>
      <c r="I336" s="300"/>
      <c r="J336" s="300"/>
      <c r="K336" s="300"/>
      <c r="L336" s="300"/>
      <c r="M336" s="276"/>
      <c r="N336" s="276"/>
      <c r="O336" s="276"/>
      <c r="P336" s="276"/>
      <c r="Q336" s="276"/>
    </row>
    <row r="337" spans="1:17" hidden="1">
      <c r="A337" s="171">
        <v>3</v>
      </c>
      <c r="B337" s="125">
        <v>3</v>
      </c>
      <c r="C337" s="79">
        <v>2</v>
      </c>
      <c r="D337" s="139">
        <v>1</v>
      </c>
      <c r="E337" s="125">
        <v>3</v>
      </c>
      <c r="F337" s="259">
        <v>2</v>
      </c>
      <c r="G337" s="308" t="s">
        <v>442</v>
      </c>
      <c r="H337" s="286">
        <v>308</v>
      </c>
      <c r="I337" s="309"/>
      <c r="J337" s="343"/>
      <c r="K337" s="309"/>
      <c r="L337" s="309"/>
      <c r="M337" s="276"/>
      <c r="N337" s="276"/>
      <c r="O337" s="276"/>
      <c r="P337" s="276"/>
      <c r="Q337" s="276"/>
    </row>
    <row r="338" spans="1:17" hidden="1">
      <c r="A338" s="91">
        <v>3</v>
      </c>
      <c r="B338" s="91">
        <v>3</v>
      </c>
      <c r="C338" s="107">
        <v>2</v>
      </c>
      <c r="D338" s="137">
        <v>2</v>
      </c>
      <c r="E338" s="107"/>
      <c r="F338" s="109"/>
      <c r="G338" s="330" t="s">
        <v>683</v>
      </c>
      <c r="H338" s="286">
        <v>309</v>
      </c>
      <c r="I338" s="305">
        <f>I339</f>
        <v>0</v>
      </c>
      <c r="J338" s="344">
        <f>J339</f>
        <v>0</v>
      </c>
      <c r="K338" s="306">
        <f>K339</f>
        <v>0</v>
      </c>
      <c r="L338" s="306">
        <f>L339</f>
        <v>0</v>
      </c>
      <c r="M338" s="276"/>
      <c r="N338" s="276"/>
      <c r="O338" s="276"/>
      <c r="P338" s="276"/>
      <c r="Q338" s="276"/>
    </row>
    <row r="339" spans="1:17" hidden="1">
      <c r="A339" s="82">
        <v>3</v>
      </c>
      <c r="B339" s="82">
        <v>3</v>
      </c>
      <c r="C339" s="75">
        <v>2</v>
      </c>
      <c r="D339" s="77">
        <v>2</v>
      </c>
      <c r="E339" s="75">
        <v>1</v>
      </c>
      <c r="F339" s="78"/>
      <c r="G339" s="330" t="s">
        <v>683</v>
      </c>
      <c r="H339" s="286">
        <v>310</v>
      </c>
      <c r="I339" s="294">
        <f>SUM(I340:I341)</f>
        <v>0</v>
      </c>
      <c r="J339" s="313">
        <f>SUM(J340:J341)</f>
        <v>0</v>
      </c>
      <c r="K339" s="295">
        <f>SUM(K340:K341)</f>
        <v>0</v>
      </c>
      <c r="L339" s="295">
        <f>SUM(L340:L341)</f>
        <v>0</v>
      </c>
      <c r="M339" s="276"/>
      <c r="N339" s="276"/>
      <c r="O339" s="276"/>
      <c r="P339" s="276"/>
      <c r="Q339" s="276"/>
    </row>
    <row r="340" spans="1:17" hidden="1">
      <c r="A340" s="82">
        <v>3</v>
      </c>
      <c r="B340" s="82">
        <v>3</v>
      </c>
      <c r="C340" s="75">
        <v>2</v>
      </c>
      <c r="D340" s="77">
        <v>2</v>
      </c>
      <c r="E340" s="82">
        <v>1</v>
      </c>
      <c r="F340" s="131">
        <v>1</v>
      </c>
      <c r="G340" s="293" t="s">
        <v>684</v>
      </c>
      <c r="H340" s="286">
        <v>311</v>
      </c>
      <c r="I340" s="300"/>
      <c r="J340" s="300"/>
      <c r="K340" s="300"/>
      <c r="L340" s="300"/>
      <c r="M340" s="276"/>
      <c r="N340" s="276"/>
      <c r="O340" s="276"/>
      <c r="P340" s="276"/>
      <c r="Q340" s="276"/>
    </row>
    <row r="341" spans="1:17" hidden="1">
      <c r="A341" s="91">
        <v>3</v>
      </c>
      <c r="B341" s="91">
        <v>3</v>
      </c>
      <c r="C341" s="92">
        <v>2</v>
      </c>
      <c r="D341" s="93">
        <v>2</v>
      </c>
      <c r="E341" s="94">
        <v>1</v>
      </c>
      <c r="F341" s="136">
        <v>2</v>
      </c>
      <c r="G341" s="323" t="s">
        <v>685</v>
      </c>
      <c r="H341" s="286">
        <v>312</v>
      </c>
      <c r="I341" s="300"/>
      <c r="J341" s="300"/>
      <c r="K341" s="300"/>
      <c r="L341" s="300"/>
      <c r="M341" s="276"/>
      <c r="N341" s="276"/>
      <c r="O341" s="276"/>
      <c r="P341" s="276"/>
      <c r="Q341" s="276"/>
    </row>
    <row r="342" spans="1:17" ht="23.25" hidden="1" customHeight="1">
      <c r="A342" s="82">
        <v>3</v>
      </c>
      <c r="B342" s="82">
        <v>3</v>
      </c>
      <c r="C342" s="75">
        <v>2</v>
      </c>
      <c r="D342" s="76">
        <v>3</v>
      </c>
      <c r="E342" s="77"/>
      <c r="F342" s="131"/>
      <c r="G342" s="293" t="s">
        <v>686</v>
      </c>
      <c r="H342" s="286">
        <v>313</v>
      </c>
      <c r="I342" s="294">
        <f>I343</f>
        <v>0</v>
      </c>
      <c r="J342" s="313">
        <f>J343</f>
        <v>0</v>
      </c>
      <c r="K342" s="295">
        <f>K343</f>
        <v>0</v>
      </c>
      <c r="L342" s="295">
        <f>L343</f>
        <v>0</v>
      </c>
      <c r="M342" s="276"/>
      <c r="N342" s="276"/>
      <c r="O342" s="276"/>
      <c r="P342" s="276"/>
      <c r="Q342" s="276"/>
    </row>
    <row r="343" spans="1:17" ht="13.5" hidden="1" customHeight="1">
      <c r="A343" s="82">
        <v>3</v>
      </c>
      <c r="B343" s="82">
        <v>3</v>
      </c>
      <c r="C343" s="75">
        <v>2</v>
      </c>
      <c r="D343" s="76">
        <v>3</v>
      </c>
      <c r="E343" s="77">
        <v>1</v>
      </c>
      <c r="F343" s="131"/>
      <c r="G343" s="293" t="s">
        <v>686</v>
      </c>
      <c r="H343" s="286">
        <v>314</v>
      </c>
      <c r="I343" s="294">
        <f>I344+I345</f>
        <v>0</v>
      </c>
      <c r="J343" s="294">
        <f>J344+J345</f>
        <v>0</v>
      </c>
      <c r="K343" s="294">
        <f>K344+K345</f>
        <v>0</v>
      </c>
      <c r="L343" s="294">
        <f>L344+L345</f>
        <v>0</v>
      </c>
      <c r="M343" s="276"/>
      <c r="N343" s="276"/>
      <c r="O343" s="276"/>
      <c r="P343" s="276"/>
      <c r="Q343" s="276"/>
    </row>
    <row r="344" spans="1:17" ht="28.5" hidden="1" customHeight="1">
      <c r="A344" s="82">
        <v>3</v>
      </c>
      <c r="B344" s="82">
        <v>3</v>
      </c>
      <c r="C344" s="75">
        <v>2</v>
      </c>
      <c r="D344" s="76">
        <v>3</v>
      </c>
      <c r="E344" s="77">
        <v>1</v>
      </c>
      <c r="F344" s="131">
        <v>1</v>
      </c>
      <c r="G344" s="293" t="s">
        <v>687</v>
      </c>
      <c r="H344" s="286">
        <v>315</v>
      </c>
      <c r="I344" s="336"/>
      <c r="J344" s="336"/>
      <c r="K344" s="336"/>
      <c r="L344" s="342"/>
      <c r="M344" s="276"/>
      <c r="N344" s="276"/>
      <c r="O344" s="276"/>
      <c r="P344" s="276"/>
      <c r="Q344" s="276"/>
    </row>
    <row r="345" spans="1:17" ht="27.75" hidden="1" customHeight="1">
      <c r="A345" s="82">
        <v>3</v>
      </c>
      <c r="B345" s="82">
        <v>3</v>
      </c>
      <c r="C345" s="75">
        <v>2</v>
      </c>
      <c r="D345" s="76">
        <v>3</v>
      </c>
      <c r="E345" s="77">
        <v>1</v>
      </c>
      <c r="F345" s="131">
        <v>2</v>
      </c>
      <c r="G345" s="293" t="s">
        <v>688</v>
      </c>
      <c r="H345" s="286">
        <v>316</v>
      </c>
      <c r="I345" s="300"/>
      <c r="J345" s="300"/>
      <c r="K345" s="300"/>
      <c r="L345" s="300"/>
      <c r="M345" s="276"/>
      <c r="N345" s="276"/>
      <c r="O345" s="276"/>
      <c r="P345" s="276"/>
      <c r="Q345" s="276"/>
    </row>
    <row r="346" spans="1:17" hidden="1">
      <c r="A346" s="82">
        <v>3</v>
      </c>
      <c r="B346" s="82">
        <v>3</v>
      </c>
      <c r="C346" s="75">
        <v>2</v>
      </c>
      <c r="D346" s="76">
        <v>4</v>
      </c>
      <c r="E346" s="76"/>
      <c r="F346" s="78"/>
      <c r="G346" s="293" t="s">
        <v>689</v>
      </c>
      <c r="H346" s="286">
        <v>317</v>
      </c>
      <c r="I346" s="294">
        <f>I347</f>
        <v>0</v>
      </c>
      <c r="J346" s="313">
        <f>J347</f>
        <v>0</v>
      </c>
      <c r="K346" s="295">
        <f>K347</f>
        <v>0</v>
      </c>
      <c r="L346" s="295">
        <f>L347</f>
        <v>0</v>
      </c>
      <c r="M346" s="276"/>
      <c r="N346" s="276"/>
      <c r="O346" s="276"/>
      <c r="P346" s="276"/>
      <c r="Q346" s="276"/>
    </row>
    <row r="347" spans="1:17" hidden="1">
      <c r="A347" s="101">
        <v>3</v>
      </c>
      <c r="B347" s="101">
        <v>3</v>
      </c>
      <c r="C347" s="70">
        <v>2</v>
      </c>
      <c r="D347" s="68">
        <v>4</v>
      </c>
      <c r="E347" s="68">
        <v>1</v>
      </c>
      <c r="F347" s="71"/>
      <c r="G347" s="293" t="s">
        <v>689</v>
      </c>
      <c r="H347" s="286">
        <v>318</v>
      </c>
      <c r="I347" s="312">
        <f>SUM(I348:I349)</f>
        <v>0</v>
      </c>
      <c r="J347" s="315">
        <f>SUM(J348:J349)</f>
        <v>0</v>
      </c>
      <c r="K347" s="316">
        <f>SUM(K348:K349)</f>
        <v>0</v>
      </c>
      <c r="L347" s="316">
        <f>SUM(L348:L349)</f>
        <v>0</v>
      </c>
      <c r="M347" s="276"/>
      <c r="N347" s="276"/>
      <c r="O347" s="276"/>
      <c r="P347" s="276"/>
      <c r="Q347" s="276"/>
    </row>
    <row r="348" spans="1:17" ht="15.75" hidden="1" customHeight="1">
      <c r="A348" s="82">
        <v>3</v>
      </c>
      <c r="B348" s="82">
        <v>3</v>
      </c>
      <c r="C348" s="75">
        <v>2</v>
      </c>
      <c r="D348" s="76">
        <v>4</v>
      </c>
      <c r="E348" s="76">
        <v>1</v>
      </c>
      <c r="F348" s="78">
        <v>1</v>
      </c>
      <c r="G348" s="293" t="s">
        <v>690</v>
      </c>
      <c r="H348" s="286">
        <v>319</v>
      </c>
      <c r="I348" s="300"/>
      <c r="J348" s="300"/>
      <c r="K348" s="300"/>
      <c r="L348" s="300"/>
      <c r="M348" s="276"/>
      <c r="N348" s="276"/>
      <c r="O348" s="276"/>
      <c r="P348" s="276"/>
      <c r="Q348" s="276"/>
    </row>
    <row r="349" spans="1:17" hidden="1">
      <c r="A349" s="82">
        <v>3</v>
      </c>
      <c r="B349" s="82">
        <v>3</v>
      </c>
      <c r="C349" s="75">
        <v>2</v>
      </c>
      <c r="D349" s="76">
        <v>4</v>
      </c>
      <c r="E349" s="76">
        <v>1</v>
      </c>
      <c r="F349" s="78">
        <v>2</v>
      </c>
      <c r="G349" s="293" t="s">
        <v>697</v>
      </c>
      <c r="H349" s="286">
        <v>320</v>
      </c>
      <c r="I349" s="300"/>
      <c r="J349" s="300"/>
      <c r="K349" s="300"/>
      <c r="L349" s="300"/>
      <c r="M349" s="276"/>
      <c r="N349" s="276"/>
      <c r="O349" s="276"/>
      <c r="P349" s="276"/>
      <c r="Q349" s="276"/>
    </row>
    <row r="350" spans="1:17" hidden="1">
      <c r="A350" s="82">
        <v>3</v>
      </c>
      <c r="B350" s="82">
        <v>3</v>
      </c>
      <c r="C350" s="75">
        <v>2</v>
      </c>
      <c r="D350" s="76">
        <v>5</v>
      </c>
      <c r="E350" s="76"/>
      <c r="F350" s="78"/>
      <c r="G350" s="293" t="s">
        <v>692</v>
      </c>
      <c r="H350" s="286">
        <v>321</v>
      </c>
      <c r="I350" s="294">
        <f t="shared" ref="I350:L351" si="32">I351</f>
        <v>0</v>
      </c>
      <c r="J350" s="313">
        <f t="shared" si="32"/>
        <v>0</v>
      </c>
      <c r="K350" s="295">
        <f t="shared" si="32"/>
        <v>0</v>
      </c>
      <c r="L350" s="295">
        <f t="shared" si="32"/>
        <v>0</v>
      </c>
      <c r="M350" s="276"/>
      <c r="N350" s="276"/>
      <c r="O350" s="276"/>
      <c r="P350" s="276"/>
      <c r="Q350" s="276"/>
    </row>
    <row r="351" spans="1:17" hidden="1">
      <c r="A351" s="101">
        <v>3</v>
      </c>
      <c r="B351" s="101">
        <v>3</v>
      </c>
      <c r="C351" s="70">
        <v>2</v>
      </c>
      <c r="D351" s="68">
        <v>5</v>
      </c>
      <c r="E351" s="68">
        <v>1</v>
      </c>
      <c r="F351" s="71"/>
      <c r="G351" s="293" t="s">
        <v>692</v>
      </c>
      <c r="H351" s="286">
        <v>322</v>
      </c>
      <c r="I351" s="312">
        <f t="shared" si="32"/>
        <v>0</v>
      </c>
      <c r="J351" s="315">
        <f t="shared" si="32"/>
        <v>0</v>
      </c>
      <c r="K351" s="316">
        <f t="shared" si="32"/>
        <v>0</v>
      </c>
      <c r="L351" s="316">
        <f t="shared" si="32"/>
        <v>0</v>
      </c>
      <c r="M351" s="276"/>
      <c r="N351" s="276"/>
      <c r="O351" s="276"/>
      <c r="P351" s="276"/>
      <c r="Q351" s="276"/>
    </row>
    <row r="352" spans="1:17" hidden="1">
      <c r="A352" s="82">
        <v>3</v>
      </c>
      <c r="B352" s="82">
        <v>3</v>
      </c>
      <c r="C352" s="75">
        <v>2</v>
      </c>
      <c r="D352" s="76">
        <v>5</v>
      </c>
      <c r="E352" s="76">
        <v>1</v>
      </c>
      <c r="F352" s="78">
        <v>1</v>
      </c>
      <c r="G352" s="293" t="s">
        <v>692</v>
      </c>
      <c r="H352" s="286">
        <v>323</v>
      </c>
      <c r="I352" s="336"/>
      <c r="J352" s="336"/>
      <c r="K352" s="336"/>
      <c r="L352" s="342"/>
      <c r="M352" s="276"/>
      <c r="N352" s="276"/>
      <c r="O352" s="276"/>
      <c r="P352" s="276"/>
      <c r="Q352" s="276"/>
    </row>
    <row r="353" spans="1:17" ht="16.5" hidden="1" customHeight="1">
      <c r="A353" s="82">
        <v>3</v>
      </c>
      <c r="B353" s="82">
        <v>3</v>
      </c>
      <c r="C353" s="75">
        <v>2</v>
      </c>
      <c r="D353" s="76">
        <v>6</v>
      </c>
      <c r="E353" s="76"/>
      <c r="F353" s="78"/>
      <c r="G353" s="297" t="s">
        <v>163</v>
      </c>
      <c r="H353" s="286">
        <v>324</v>
      </c>
      <c r="I353" s="294">
        <f t="shared" ref="I353:L354" si="33">I354</f>
        <v>0</v>
      </c>
      <c r="J353" s="313">
        <f t="shared" si="33"/>
        <v>0</v>
      </c>
      <c r="K353" s="295">
        <f t="shared" si="33"/>
        <v>0</v>
      </c>
      <c r="L353" s="295">
        <f t="shared" si="33"/>
        <v>0</v>
      </c>
      <c r="M353" s="276"/>
      <c r="N353" s="276"/>
      <c r="O353" s="276"/>
      <c r="P353" s="276"/>
      <c r="Q353" s="276"/>
    </row>
    <row r="354" spans="1:17" ht="15" hidden="1" customHeight="1">
      <c r="A354" s="82">
        <v>3</v>
      </c>
      <c r="B354" s="82">
        <v>3</v>
      </c>
      <c r="C354" s="75">
        <v>2</v>
      </c>
      <c r="D354" s="76">
        <v>6</v>
      </c>
      <c r="E354" s="76">
        <v>1</v>
      </c>
      <c r="F354" s="78"/>
      <c r="G354" s="297" t="s">
        <v>163</v>
      </c>
      <c r="H354" s="286">
        <v>325</v>
      </c>
      <c r="I354" s="294">
        <f t="shared" si="33"/>
        <v>0</v>
      </c>
      <c r="J354" s="313">
        <f t="shared" si="33"/>
        <v>0</v>
      </c>
      <c r="K354" s="295">
        <f t="shared" si="33"/>
        <v>0</v>
      </c>
      <c r="L354" s="295">
        <f t="shared" si="33"/>
        <v>0</v>
      </c>
      <c r="M354" s="276"/>
      <c r="N354" s="276"/>
      <c r="O354" s="276"/>
      <c r="P354" s="276"/>
      <c r="Q354" s="276"/>
    </row>
    <row r="355" spans="1:17" ht="13.5" hidden="1" customHeight="1">
      <c r="A355" s="91">
        <v>3</v>
      </c>
      <c r="B355" s="91">
        <v>3</v>
      </c>
      <c r="C355" s="92">
        <v>2</v>
      </c>
      <c r="D355" s="93">
        <v>6</v>
      </c>
      <c r="E355" s="93">
        <v>1</v>
      </c>
      <c r="F355" s="95">
        <v>1</v>
      </c>
      <c r="G355" s="333" t="s">
        <v>163</v>
      </c>
      <c r="H355" s="286">
        <v>326</v>
      </c>
      <c r="I355" s="336"/>
      <c r="J355" s="336"/>
      <c r="K355" s="336"/>
      <c r="L355" s="342"/>
      <c r="M355" s="276"/>
      <c r="N355" s="276"/>
      <c r="O355" s="276"/>
      <c r="P355" s="276"/>
      <c r="Q355" s="276"/>
    </row>
    <row r="356" spans="1:17" ht="15" hidden="1" customHeight="1">
      <c r="A356" s="82">
        <v>3</v>
      </c>
      <c r="B356" s="82">
        <v>3</v>
      </c>
      <c r="C356" s="75">
        <v>2</v>
      </c>
      <c r="D356" s="76">
        <v>7</v>
      </c>
      <c r="E356" s="76"/>
      <c r="F356" s="78"/>
      <c r="G356" s="293" t="s">
        <v>694</v>
      </c>
      <c r="H356" s="286">
        <v>327</v>
      </c>
      <c r="I356" s="294">
        <f>I357</f>
        <v>0</v>
      </c>
      <c r="J356" s="313">
        <f>J357</f>
        <v>0</v>
      </c>
      <c r="K356" s="295">
        <f>K357</f>
        <v>0</v>
      </c>
      <c r="L356" s="295">
        <f>L357</f>
        <v>0</v>
      </c>
      <c r="M356" s="276"/>
      <c r="N356" s="276"/>
      <c r="O356" s="276"/>
      <c r="P356" s="276"/>
      <c r="Q356" s="276"/>
    </row>
    <row r="357" spans="1:17" ht="12.75" hidden="1" customHeight="1">
      <c r="A357" s="91">
        <v>3</v>
      </c>
      <c r="B357" s="91">
        <v>3</v>
      </c>
      <c r="C357" s="92">
        <v>2</v>
      </c>
      <c r="D357" s="93">
        <v>7</v>
      </c>
      <c r="E357" s="93">
        <v>1</v>
      </c>
      <c r="F357" s="95"/>
      <c r="G357" s="293" t="s">
        <v>694</v>
      </c>
      <c r="H357" s="286">
        <v>328</v>
      </c>
      <c r="I357" s="294">
        <f>SUM(I358:I359)</f>
        <v>0</v>
      </c>
      <c r="J357" s="294">
        <f>SUM(J358:J359)</f>
        <v>0</v>
      </c>
      <c r="K357" s="294">
        <f>SUM(K358:K359)</f>
        <v>0</v>
      </c>
      <c r="L357" s="294">
        <f>SUM(L358:L359)</f>
        <v>0</v>
      </c>
      <c r="M357" s="276"/>
      <c r="N357" s="276"/>
      <c r="O357" s="276"/>
      <c r="P357" s="276"/>
      <c r="Q357" s="276"/>
    </row>
    <row r="358" spans="1:17" ht="27" hidden="1" customHeight="1">
      <c r="A358" s="82">
        <v>3</v>
      </c>
      <c r="B358" s="82">
        <v>3</v>
      </c>
      <c r="C358" s="75">
        <v>2</v>
      </c>
      <c r="D358" s="76">
        <v>7</v>
      </c>
      <c r="E358" s="76">
        <v>1</v>
      </c>
      <c r="F358" s="78">
        <v>1</v>
      </c>
      <c r="G358" s="293" t="s">
        <v>695</v>
      </c>
      <c r="H358" s="286">
        <v>329</v>
      </c>
      <c r="I358" s="336"/>
      <c r="J358" s="336"/>
      <c r="K358" s="336"/>
      <c r="L358" s="342"/>
      <c r="M358" s="276"/>
      <c r="N358" s="276"/>
      <c r="O358" s="276"/>
      <c r="P358" s="276"/>
      <c r="Q358" s="276"/>
    </row>
    <row r="359" spans="1:17" ht="30" hidden="1" customHeight="1">
      <c r="A359" s="171">
        <v>3</v>
      </c>
      <c r="B359" s="171">
        <v>3</v>
      </c>
      <c r="C359" s="58">
        <v>2</v>
      </c>
      <c r="D359" s="59">
        <v>7</v>
      </c>
      <c r="E359" s="59">
        <v>1</v>
      </c>
      <c r="F359" s="259">
        <v>2</v>
      </c>
      <c r="G359" s="293" t="s">
        <v>561</v>
      </c>
      <c r="H359" s="286">
        <v>330</v>
      </c>
      <c r="I359" s="300"/>
      <c r="J359" s="300"/>
      <c r="K359" s="300"/>
      <c r="L359" s="300"/>
      <c r="M359" s="276"/>
      <c r="N359" s="276"/>
      <c r="O359" s="276"/>
      <c r="P359" s="276"/>
      <c r="Q359" s="276"/>
    </row>
    <row r="360" spans="1:17" ht="18.75" customHeight="1">
      <c r="A360" s="183"/>
      <c r="B360" s="183"/>
      <c r="C360" s="184"/>
      <c r="D360" s="185"/>
      <c r="E360" s="186"/>
      <c r="F360" s="187"/>
      <c r="G360" s="345" t="s">
        <v>173</v>
      </c>
      <c r="H360" s="286">
        <v>331</v>
      </c>
      <c r="I360" s="346">
        <f>SUM(I30+I176)</f>
        <v>0</v>
      </c>
      <c r="J360" s="346">
        <f>SUM(J30+J176)</f>
        <v>0</v>
      </c>
      <c r="K360" s="346">
        <f>SUM(K30+K176)</f>
        <v>0</v>
      </c>
      <c r="L360" s="346">
        <f>SUM(L30+L176)</f>
        <v>0</v>
      </c>
      <c r="M360" s="276"/>
      <c r="N360" s="276"/>
      <c r="O360" s="276"/>
      <c r="P360" s="276"/>
      <c r="Q360" s="276"/>
    </row>
    <row r="361" spans="1:17" ht="18.75" customHeight="1">
      <c r="A361" s="3"/>
      <c r="B361" s="3"/>
      <c r="C361" s="3"/>
      <c r="D361" s="3"/>
      <c r="E361" s="3"/>
      <c r="F361" s="4"/>
      <c r="G361" s="289"/>
      <c r="H361" s="347"/>
      <c r="I361" s="348"/>
      <c r="J361" s="349"/>
      <c r="K361" s="349"/>
      <c r="L361" s="349"/>
      <c r="M361" s="276"/>
      <c r="N361" s="276"/>
      <c r="O361" s="276"/>
      <c r="P361" s="276"/>
      <c r="Q361" s="276"/>
    </row>
    <row r="362" spans="1:17" ht="18.75" customHeight="1">
      <c r="A362" s="3"/>
      <c r="B362" s="3"/>
      <c r="C362" s="3"/>
      <c r="D362" s="197"/>
      <c r="E362" s="197"/>
      <c r="F362" s="205"/>
      <c r="G362" s="270"/>
      <c r="H362" s="268"/>
      <c r="I362" s="271"/>
      <c r="J362" s="269"/>
      <c r="K362" s="271"/>
      <c r="L362" s="271"/>
      <c r="M362" s="3"/>
      <c r="N362" s="3"/>
      <c r="O362" s="3"/>
      <c r="P362" s="3"/>
      <c r="Q362" s="3"/>
    </row>
    <row r="363" spans="1:17" ht="18.75">
      <c r="A363" s="198"/>
      <c r="B363" s="199"/>
      <c r="C363" s="199"/>
      <c r="D363" s="200" t="s">
        <v>174</v>
      </c>
      <c r="E363" s="201"/>
      <c r="F363" s="201"/>
      <c r="G363" s="201"/>
      <c r="H363" s="272"/>
      <c r="I363" s="203" t="s">
        <v>175</v>
      </c>
      <c r="J363" s="3"/>
      <c r="K363" s="372" t="s">
        <v>176</v>
      </c>
      <c r="L363" s="372"/>
      <c r="M363" s="3"/>
      <c r="N363" s="3"/>
      <c r="O363" s="3"/>
      <c r="P363" s="3"/>
      <c r="Q363" s="3"/>
    </row>
    <row r="364" spans="1:17">
      <c r="B364" s="3"/>
      <c r="C364" s="3"/>
      <c r="D364" s="3"/>
      <c r="E364" s="3"/>
      <c r="F364" s="4"/>
      <c r="G364" s="3"/>
      <c r="H364" s="3"/>
      <c r="I364" s="204"/>
      <c r="J364" s="3"/>
      <c r="K364" s="204"/>
      <c r="L364" s="204"/>
      <c r="M364" s="3"/>
      <c r="N364" s="3"/>
      <c r="O364" s="3"/>
      <c r="P364" s="3"/>
      <c r="Q364" s="3"/>
    </row>
    <row r="365" spans="1:17">
      <c r="B365" s="3"/>
      <c r="C365" s="3"/>
      <c r="D365" s="197"/>
      <c r="E365" s="197"/>
      <c r="F365" s="205"/>
      <c r="G365" s="197"/>
      <c r="H365" s="3"/>
      <c r="I365" s="204"/>
      <c r="J365" s="3"/>
      <c r="K365" s="206"/>
      <c r="L365" s="206"/>
      <c r="M365" s="3"/>
      <c r="N365" s="3"/>
      <c r="O365" s="3"/>
      <c r="P365" s="3"/>
      <c r="Q365" s="3"/>
    </row>
    <row r="366" spans="1:17" ht="26.25" customHeight="1">
      <c r="A366" s="207"/>
      <c r="B366" s="20"/>
      <c r="C366" s="20"/>
      <c r="D366" s="381" t="s">
        <v>698</v>
      </c>
      <c r="E366" s="381"/>
      <c r="F366" s="381"/>
      <c r="G366" s="381"/>
      <c r="H366" s="273"/>
      <c r="I366" s="202" t="s">
        <v>175</v>
      </c>
      <c r="J366" s="20"/>
      <c r="K366" s="372" t="s">
        <v>176</v>
      </c>
      <c r="L366" s="372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207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customSheetViews>
    <customSheetView guid="{BF281BD3-7D8E-43CD-AFDA-6BF9BD154DDB}" showPageBreaks="1" zeroValues="0" fitToPage="1" hiddenRows="1" hiddenColumns="1" topLeftCell="A18">
      <selection activeCell="R29" sqref="R29"/>
      <pageMargins left="0.70833333333333304" right="0.70833333333333304" top="0.74791666666666701" bottom="0.74791666666666701" header="0.31527777777777799" footer="0.51180555555555496"/>
      <pageSetup paperSize="9" scale="93" firstPageNumber="0" fitToHeight="0" orientation="portrait" horizontalDpi="300" verticalDpi="300" r:id="rId1"/>
      <headerFooter>
        <oddHeader>&amp;C&amp;P</oddHeader>
      </headerFooter>
    </customSheetView>
  </customSheetViews>
  <mergeCells count="22">
    <mergeCell ref="K27:K28"/>
    <mergeCell ref="L27:L28"/>
    <mergeCell ref="A29:F29"/>
    <mergeCell ref="K363:L363"/>
    <mergeCell ref="D366:G366"/>
    <mergeCell ref="K366:L366"/>
    <mergeCell ref="C22:I22"/>
    <mergeCell ref="G25:H25"/>
    <mergeCell ref="A27:F28"/>
    <mergeCell ref="G27:G28"/>
    <mergeCell ref="H27:H28"/>
    <mergeCell ref="I27:J27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70833333333333304" right="0.70833333333333304" top="0.74791666666666701" bottom="0.74791666666666701" header="0.31527777777777799" footer="0.51180555555555496"/>
  <pageSetup paperSize="9" scale="93" firstPageNumber="0" fitToHeight="0" orientation="portrait" horizontalDpi="300" verticalDpi="300" r:id="rId2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"/>
  <sheetViews>
    <sheetView showZeros="0" workbookViewId="0">
      <selection activeCell="C12" sqref="C12"/>
    </sheetView>
  </sheetViews>
  <sheetFormatPr defaultColWidth="11.5703125" defaultRowHeight="12.75"/>
  <cols>
    <col min="1" max="1024" width="11.5703125" style="274"/>
  </cols>
  <sheetData/>
  <customSheetViews>
    <customSheetView guid="{BF281BD3-7D8E-43CD-AFDA-6BF9BD154DDB}" zeroValues="0">
      <selection activeCell="C12" sqref="C12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LibreOffice/6.4.1.2$Windows_X86_64 LibreOffice_project/4d224e95b98b138af42a64d84056446d09082932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100</vt:i4>
      </vt:variant>
    </vt:vector>
  </HeadingPairs>
  <TitlesOfParts>
    <vt:vector size="105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  <vt:lpstr>'f2'!Z_05B54777_5D6F_4067_9B5E_F0A938B54982_.wvu.Cols</vt:lpstr>
      <vt:lpstr>'f2 (2)'!Z_05B54777_5D6F_4067_9B5E_F0A938B54982_.wvu.Cols</vt:lpstr>
      <vt:lpstr>'f2 (3)'!Z_05B54777_5D6F_4067_9B5E_F0A938B54982_.wvu.Cols</vt:lpstr>
      <vt:lpstr>'F2 _20190101'!Z_05B54777_5D6F_4067_9B5E_F0A938B54982_.wvu.Cols</vt:lpstr>
      <vt:lpstr>'f2'!Z_05B54777_5D6F_4067_9B5E_F0A938B54982_.wvu.PrintTitles</vt:lpstr>
      <vt:lpstr>'f2 (2)'!Z_05B54777_5D6F_4067_9B5E_F0A938B54982_.wvu.PrintTitles</vt:lpstr>
      <vt:lpstr>'f2 (3)'!Z_05B54777_5D6F_4067_9B5E_F0A938B54982_.wvu.PrintTitles</vt:lpstr>
      <vt:lpstr>'F2 _20190101'!Z_05B54777_5D6F_4067_9B5E_F0A938B54982_.wvu.PrintTitles</vt:lpstr>
      <vt:lpstr>'f2'!Z_112AFAC2_77EA_44AA_BEEF_6812D11534CE_.wvu.Cols</vt:lpstr>
      <vt:lpstr>'f2 (2)'!Z_112AFAC2_77EA_44AA_BEEF_6812D11534CE_.wvu.Cols</vt:lpstr>
      <vt:lpstr>'f2 (3)'!Z_112AFAC2_77EA_44AA_BEEF_6812D11534CE_.wvu.Cols</vt:lpstr>
      <vt:lpstr>'F2 _20190101'!Z_112AFAC2_77EA_44AA_BEEF_6812D11534CE_.wvu.Cols</vt:lpstr>
      <vt:lpstr>'f2'!Z_112AFAC2_77EA_44AA_BEEF_6812D11534CE_.wvu.PrintTitles</vt:lpstr>
      <vt:lpstr>'f2 (2)'!Z_112AFAC2_77EA_44AA_BEEF_6812D11534CE_.wvu.PrintTitles</vt:lpstr>
      <vt:lpstr>'f2 (3)'!Z_112AFAC2_77EA_44AA_BEEF_6812D11534CE_.wvu.PrintTitles</vt:lpstr>
      <vt:lpstr>'F2 _20190101'!Z_112AFAC2_77EA_44AA_BEEF_6812D11534CE_.wvu.PrintTitles</vt:lpstr>
      <vt:lpstr>'f2'!Z_47D04100_FABF_4D8C_9C0A_1DEC9335BC02_.wvu.Cols</vt:lpstr>
      <vt:lpstr>'f2 (2)'!Z_47D04100_FABF_4D8C_9C0A_1DEC9335BC02_.wvu.Cols</vt:lpstr>
      <vt:lpstr>'f2 (3)'!Z_47D04100_FABF_4D8C_9C0A_1DEC9335BC02_.wvu.Cols</vt:lpstr>
      <vt:lpstr>'F2 _20190101'!Z_47D04100_FABF_4D8C_9C0A_1DEC9335BC02_.wvu.Cols</vt:lpstr>
      <vt:lpstr>'f2'!Z_47D04100_FABF_4D8C_9C0A_1DEC9335BC02_.wvu.PrintTitles</vt:lpstr>
      <vt:lpstr>'f2 (2)'!Z_47D04100_FABF_4D8C_9C0A_1DEC9335BC02_.wvu.PrintTitles</vt:lpstr>
      <vt:lpstr>'f2 (3)'!Z_47D04100_FABF_4D8C_9C0A_1DEC9335BC02_.wvu.PrintTitles</vt:lpstr>
      <vt:lpstr>'F2 _20190101'!Z_47D04100_FABF_4D8C_9C0A_1DEC9335BC02_.wvu.PrintTitles</vt:lpstr>
      <vt:lpstr>'f2'!Z_4837D77B_C401_4018_A777_ED8FA242E629_.wvu.Cols</vt:lpstr>
      <vt:lpstr>'f2 (2)'!Z_4837D77B_C401_4018_A777_ED8FA242E629_.wvu.Cols</vt:lpstr>
      <vt:lpstr>'f2 (3)'!Z_4837D77B_C401_4018_A777_ED8FA242E629_.wvu.Cols</vt:lpstr>
      <vt:lpstr>'F2 _20190101'!Z_4837D77B_C401_4018_A777_ED8FA242E629_.wvu.Cols</vt:lpstr>
      <vt:lpstr>'f2'!Z_4837D77B_C401_4018_A777_ED8FA242E629_.wvu.PrintTitles</vt:lpstr>
      <vt:lpstr>'f2 (2)'!Z_4837D77B_C401_4018_A777_ED8FA242E629_.wvu.PrintTitles</vt:lpstr>
      <vt:lpstr>'f2 (3)'!Z_4837D77B_C401_4018_A777_ED8FA242E629_.wvu.PrintTitles</vt:lpstr>
      <vt:lpstr>'F2 _20190101'!Z_4837D77B_C401_4018_A777_ED8FA242E629_.wvu.PrintTitles</vt:lpstr>
      <vt:lpstr>'f2'!Z_57A1E72B_DFC1_4C5D_ABA7_C1A26EB31789_.wvu.Cols</vt:lpstr>
      <vt:lpstr>'f2 (2)'!Z_57A1E72B_DFC1_4C5D_ABA7_C1A26EB31789_.wvu.Cols</vt:lpstr>
      <vt:lpstr>'f2 (3)'!Z_57A1E72B_DFC1_4C5D_ABA7_C1A26EB31789_.wvu.Cols</vt:lpstr>
      <vt:lpstr>'F2 _20190101'!Z_57A1E72B_DFC1_4C5D_ABA7_C1A26EB31789_.wvu.Cols</vt:lpstr>
      <vt:lpstr>'f2'!Z_57A1E72B_DFC1_4C5D_ABA7_C1A26EB31789_.wvu.PrintTitles</vt:lpstr>
      <vt:lpstr>'f2 (2)'!Z_57A1E72B_DFC1_4C5D_ABA7_C1A26EB31789_.wvu.PrintTitles</vt:lpstr>
      <vt:lpstr>'f2 (3)'!Z_57A1E72B_DFC1_4C5D_ABA7_C1A26EB31789_.wvu.PrintTitles</vt:lpstr>
      <vt:lpstr>'F2 _20190101'!Z_57A1E72B_DFC1_4C5D_ABA7_C1A26EB31789_.wvu.PrintTitles</vt:lpstr>
      <vt:lpstr>'f2'!Z_5FCAC33A_47AA_47EB_BE57_8622821F3718_.wvu.Cols</vt:lpstr>
      <vt:lpstr>'f2 (2)'!Z_5FCAC33A_47AA_47EB_BE57_8622821F3718_.wvu.Cols</vt:lpstr>
      <vt:lpstr>'f2 (3)'!Z_5FCAC33A_47AA_47EB_BE57_8622821F3718_.wvu.Cols</vt:lpstr>
      <vt:lpstr>'F2 _20190101'!Z_5FCAC33A_47AA_47EB_BE57_8622821F3718_.wvu.Cols</vt:lpstr>
      <vt:lpstr>'f2'!Z_5FCAC33A_47AA_47EB_BE57_8622821F3718_.wvu.PrintTitles</vt:lpstr>
      <vt:lpstr>'f2 (2)'!Z_5FCAC33A_47AA_47EB_BE57_8622821F3718_.wvu.PrintTitles</vt:lpstr>
      <vt:lpstr>'f2 (3)'!Z_5FCAC33A_47AA_47EB_BE57_8622821F3718_.wvu.PrintTitles</vt:lpstr>
      <vt:lpstr>'F2 _20190101'!Z_5FCAC33A_47AA_47EB_BE57_8622821F3718_.wvu.PrintTitles</vt:lpstr>
      <vt:lpstr>'f2'!Z_75BFD04C_8D34_49C9_A422_0335B0ABD698_.wvu.Cols</vt:lpstr>
      <vt:lpstr>'f2 (2)'!Z_75BFD04C_8D34_49C9_A422_0335B0ABD698_.wvu.Cols</vt:lpstr>
      <vt:lpstr>'f2 (3)'!Z_75BFD04C_8D34_49C9_A422_0335B0ABD698_.wvu.Cols</vt:lpstr>
      <vt:lpstr>'F2 _20190101'!Z_75BFD04C_8D34_49C9_A422_0335B0ABD698_.wvu.Cols</vt:lpstr>
      <vt:lpstr>'f2'!Z_75BFD04C_8D34_49C9_A422_0335B0ABD698_.wvu.PrintTitles</vt:lpstr>
      <vt:lpstr>'f2 (2)'!Z_75BFD04C_8D34_49C9_A422_0335B0ABD698_.wvu.PrintTitles</vt:lpstr>
      <vt:lpstr>'f2 (3)'!Z_75BFD04C_8D34_49C9_A422_0335B0ABD698_.wvu.PrintTitles</vt:lpstr>
      <vt:lpstr>'F2 _20190101'!Z_75BFD04C_8D34_49C9_A422_0335B0ABD698_.wvu.PrintTitles</vt:lpstr>
      <vt:lpstr>'f2'!Z_9B727EDB_49B4_42DC_BF97_3A35178E0BFD_.wvu.Cols</vt:lpstr>
      <vt:lpstr>'f2 (2)'!Z_9B727EDB_49B4_42DC_BF97_3A35178E0BFD_.wvu.Cols</vt:lpstr>
      <vt:lpstr>'f2 (3)'!Z_9B727EDB_49B4_42DC_BF97_3A35178E0BFD_.wvu.Cols</vt:lpstr>
      <vt:lpstr>'F2 _20190101'!Z_9B727EDB_49B4_42DC_BF97_3A35178E0BFD_.wvu.Cols</vt:lpstr>
      <vt:lpstr>'f2'!Z_9B727EDB_49B4_42DC_BF97_3A35178E0BFD_.wvu.PrintTitles</vt:lpstr>
      <vt:lpstr>'f2 (2)'!Z_9B727EDB_49B4_42DC_BF97_3A35178E0BFD_.wvu.PrintTitles</vt:lpstr>
      <vt:lpstr>'f2 (3)'!Z_9B727EDB_49B4_42DC_BF97_3A35178E0BFD_.wvu.PrintTitles</vt:lpstr>
      <vt:lpstr>'F2 _20190101'!Z_9B727EDB_49B4_42DC_BF97_3A35178E0BFD_.wvu.PrintTitles</vt:lpstr>
      <vt:lpstr>'f2'!Z_B9470AF3_226B_4213_A7B5_37AA221FCC86_.wvu.Cols</vt:lpstr>
      <vt:lpstr>'f2 (2)'!Z_B9470AF3_226B_4213_A7B5_37AA221FCC86_.wvu.Cols</vt:lpstr>
      <vt:lpstr>'f2 (3)'!Z_B9470AF3_226B_4213_A7B5_37AA221FCC86_.wvu.Cols</vt:lpstr>
      <vt:lpstr>'F2 _20190101'!Z_B9470AF3_226B_4213_A7B5_37AA221FCC86_.wvu.Cols</vt:lpstr>
      <vt:lpstr>'f2'!Z_B9470AF3_226B_4213_A7B5_37AA221FCC86_.wvu.PrintTitles</vt:lpstr>
      <vt:lpstr>'f2 (2)'!Z_B9470AF3_226B_4213_A7B5_37AA221FCC86_.wvu.PrintTitles</vt:lpstr>
      <vt:lpstr>'f2 (3)'!Z_B9470AF3_226B_4213_A7B5_37AA221FCC86_.wvu.PrintTitles</vt:lpstr>
      <vt:lpstr>'F2 _20190101'!Z_B9470AF3_226B_4213_A7B5_37AA221FCC86_.wvu.PrintTitles</vt:lpstr>
      <vt:lpstr>'f2'!Z_D669FC1B_AE0B_4417_8D6F_8460D68D5677_.wvu.Cols</vt:lpstr>
      <vt:lpstr>'f2 (2)'!Z_D669FC1B_AE0B_4417_8D6F_8460D68D5677_.wvu.Cols</vt:lpstr>
      <vt:lpstr>'f2 (3)'!Z_D669FC1B_AE0B_4417_8D6F_8460D68D5677_.wvu.Cols</vt:lpstr>
      <vt:lpstr>'F2 _20190101'!Z_D669FC1B_AE0B_4417_8D6F_8460D68D5677_.wvu.Cols</vt:lpstr>
      <vt:lpstr>'f2'!Z_D669FC1B_AE0B_4417_8D6F_8460D68D5677_.wvu.PrintTitles</vt:lpstr>
      <vt:lpstr>'f2 (2)'!Z_D669FC1B_AE0B_4417_8D6F_8460D68D5677_.wvu.PrintTitles</vt:lpstr>
      <vt:lpstr>'f2 (3)'!Z_D669FC1B_AE0B_4417_8D6F_8460D68D5677_.wvu.PrintTitles</vt:lpstr>
      <vt:lpstr>'F2 _20190101'!Z_D669FC1B_AE0B_4417_8D6F_8460D68D5677_.wvu.PrintTitles</vt:lpstr>
      <vt:lpstr>'f2'!Z_DF4717B8_E960_4300_AF40_4AC5F93B40E3_.wvu.Cols</vt:lpstr>
      <vt:lpstr>'f2 (2)'!Z_DF4717B8_E960_4300_AF40_4AC5F93B40E3_.wvu.Cols</vt:lpstr>
      <vt:lpstr>'f2 (3)'!Z_DF4717B8_E960_4300_AF40_4AC5F93B40E3_.wvu.Cols</vt:lpstr>
      <vt:lpstr>'F2 _20190101'!Z_DF4717B8_E960_4300_AF40_4AC5F93B40E3_.wvu.Cols</vt:lpstr>
      <vt:lpstr>'f2'!Z_DF4717B8_E960_4300_AF40_4AC5F93B40E3_.wvu.PrintTitles</vt:lpstr>
      <vt:lpstr>'f2 (2)'!Z_DF4717B8_E960_4300_AF40_4AC5F93B40E3_.wvu.PrintTitles</vt:lpstr>
      <vt:lpstr>'f2 (3)'!Z_DF4717B8_E960_4300_AF40_4AC5F93B40E3_.wvu.PrintTitles</vt:lpstr>
      <vt:lpstr>'F2 _20190101'!Z_DF4717B8_E960_4300_AF40_4AC5F93B40E3_.wvu.PrintTitles</vt:lpstr>
      <vt:lpstr>'f2'!Z_F677807F_46FD_43C6_BB8F_08ECC7636E03_.wvu.Cols</vt:lpstr>
      <vt:lpstr>'f2 (2)'!Z_F677807F_46FD_43C6_BB8F_08ECC7636E03_.wvu.Cols</vt:lpstr>
      <vt:lpstr>'f2 (3)'!Z_F677807F_46FD_43C6_BB8F_08ECC7636E03_.wvu.Cols</vt:lpstr>
      <vt:lpstr>'F2 _20190101'!Z_F677807F_46FD_43C6_BB8F_08ECC7636E03_.wvu.Cols</vt:lpstr>
      <vt:lpstr>'f2'!Z_F677807F_46FD_43C6_BB8F_08ECC7636E03_.wvu.PrintTitles</vt:lpstr>
      <vt:lpstr>'f2 (2)'!Z_F677807F_46FD_43C6_BB8F_08ECC7636E03_.wvu.PrintTitles</vt:lpstr>
      <vt:lpstr>'f2 (3)'!Z_F677807F_46FD_43C6_BB8F_08ECC7636E03_.wvu.PrintTitles</vt:lpstr>
      <vt:lpstr>'F2 _20190101'!Z_F677807F_46FD_43C6_BB8F_08ECC7636E03_.wvu.PrintTitles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Monika</cp:lastModifiedBy>
  <cp:revision>7</cp:revision>
  <cp:lastPrinted>2019-12-30T12:14:20Z</cp:lastPrinted>
  <dcterms:created xsi:type="dcterms:W3CDTF">2004-04-07T10:43:01Z</dcterms:created>
  <dcterms:modified xsi:type="dcterms:W3CDTF">2021-02-04T11:45:25Z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LR Finansų ministerija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AdHocReviewCycleID">
    <vt:i4>1456907898</vt:i4>
  </property>
  <property fmtid="{D5CDD505-2E9C-101B-9397-08002B2CF9AE}" pid="10" name="_AuthorEmail">
    <vt:lpwstr>l.motiejunaite@finmin.lt</vt:lpwstr>
  </property>
  <property fmtid="{D5CDD505-2E9C-101B-9397-08002B2CF9AE}" pid="11" name="_AuthorEmailDisplayName">
    <vt:lpwstr>Lina Motiejunaite</vt:lpwstr>
  </property>
  <property fmtid="{D5CDD505-2E9C-101B-9397-08002B2CF9AE}" pid="12" name="_EmailSubject">
    <vt:lpwstr>Formos</vt:lpwstr>
  </property>
  <property fmtid="{D5CDD505-2E9C-101B-9397-08002B2CF9AE}" pid="13" name="_PreviousAdHocReviewCycleID">
    <vt:i4>406938398</vt:i4>
  </property>
  <property fmtid="{D5CDD505-2E9C-101B-9397-08002B2CF9AE}" pid="14" name="_ReviewingToolsShownOnce">
    <vt:lpwstr/>
  </property>
</Properties>
</file>